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72" yWindow="32772" windowWidth="13092" windowHeight="11640" activeTab="0"/>
  </bookViews>
  <sheets>
    <sheet name="Úvod" sheetId="1" r:id="rId1"/>
    <sheet name="celkové výsledky" sheetId="2" r:id="rId2"/>
    <sheet name="mladší kategorie" sheetId="3" r:id="rId3"/>
    <sheet name="starší kategorie" sheetId="4" r:id="rId4"/>
  </sheets>
  <definedNames>
    <definedName name="_xlnm.Print_Area" localSheetId="1">'celkové výsledky'!$A$1:$O$84</definedName>
    <definedName name="_xlnm.Print_Area" localSheetId="2">'mladší kategorie'!$A$1:$O$63</definedName>
    <definedName name="_xlnm.Print_Area" localSheetId="3">'starší kategorie'!$A$1:$O$27</definedName>
  </definedNames>
  <calcPr fullCalcOnLoad="1"/>
</workbook>
</file>

<file path=xl/comments2.xml><?xml version="1.0" encoding="utf-8"?>
<comments xmlns="http://schemas.openxmlformats.org/spreadsheetml/2006/main">
  <authors>
    <author>BENEŠ Michal, Ing.</author>
    <author>Horská služba ČR, o.p.s.</author>
  </authors>
  <commentList>
    <comment ref="G3" authorId="0">
      <text>
        <r>
          <rPr>
            <b/>
            <sz val="9"/>
            <rFont val="Tahoma"/>
            <family val="2"/>
          </rPr>
          <t>PALIČNÍK 944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slanění přes uzel
ferata
přemostění</t>
        </r>
      </text>
    </comment>
    <comment ref="H3" authorId="0">
      <text>
        <r>
          <rPr>
            <b/>
            <sz val="9"/>
            <rFont val="Tahoma"/>
            <family val="2"/>
          </rPr>
          <t>KUŘÍ VĚŽE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
slanění</t>
        </r>
      </text>
    </comment>
    <comment ref="I3" authorId="0">
      <text>
        <r>
          <rPr>
            <b/>
            <sz val="9"/>
            <rFont val="Tahoma"/>
            <family val="2"/>
          </rPr>
          <t>SMRK 1124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 
žebříky</t>
        </r>
      </text>
    </comment>
    <comment ref="J3" authorId="1">
      <text>
        <r>
          <rPr>
            <b/>
            <sz val="8"/>
            <rFont val="Tahoma"/>
            <family val="0"/>
          </rPr>
          <t xml:space="preserve">KULIČKA
</t>
        </r>
        <r>
          <rPr>
            <sz val="8"/>
            <rFont val="Tahoma"/>
            <family val="2"/>
          </rPr>
          <t>lezení</t>
        </r>
      </text>
    </comment>
  </commentList>
</comments>
</file>

<file path=xl/comments3.xml><?xml version="1.0" encoding="utf-8"?>
<comments xmlns="http://schemas.openxmlformats.org/spreadsheetml/2006/main">
  <authors>
    <author>BENEŠ Michal, Ing.</author>
    <author>Horská služba ČR, o.p.s.</author>
  </authors>
  <commentList>
    <comment ref="G3" authorId="0">
      <text>
        <r>
          <rPr>
            <b/>
            <sz val="9"/>
            <rFont val="Tahoma"/>
            <family val="2"/>
          </rPr>
          <t>PALIČNÍK 944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slanění přes uzel
ferata
přemostění</t>
        </r>
      </text>
    </comment>
    <comment ref="H3" authorId="0">
      <text>
        <r>
          <rPr>
            <b/>
            <sz val="9"/>
            <rFont val="Tahoma"/>
            <family val="2"/>
          </rPr>
          <t>KUŘÍ VĚŽE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
slanění</t>
        </r>
      </text>
    </comment>
    <comment ref="I3" authorId="0">
      <text>
        <r>
          <rPr>
            <b/>
            <sz val="9"/>
            <rFont val="Tahoma"/>
            <family val="2"/>
          </rPr>
          <t>SMRK 1124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 
žebříky</t>
        </r>
      </text>
    </comment>
    <comment ref="J3" authorId="1">
      <text>
        <r>
          <rPr>
            <b/>
            <sz val="8"/>
            <rFont val="Tahoma"/>
            <family val="0"/>
          </rPr>
          <t xml:space="preserve">SUPÍ HLAVA
</t>
        </r>
        <r>
          <rPr>
            <sz val="8"/>
            <rFont val="Tahoma"/>
            <family val="2"/>
          </rPr>
          <t>lezení</t>
        </r>
      </text>
    </comment>
  </commentList>
</comments>
</file>

<file path=xl/comments4.xml><?xml version="1.0" encoding="utf-8"?>
<comments xmlns="http://schemas.openxmlformats.org/spreadsheetml/2006/main">
  <authors>
    <author>BENEŠ Michal, Ing.</author>
    <author>Horská služba ČR, o.p.s.</author>
  </authors>
  <commentList>
    <comment ref="G3" authorId="0">
      <text>
        <r>
          <rPr>
            <b/>
            <sz val="9"/>
            <rFont val="Tahoma"/>
            <family val="2"/>
          </rPr>
          <t>PALIČNÍK 944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slanění přes uzel
ferata
přemostění</t>
        </r>
      </text>
    </comment>
    <comment ref="H3" authorId="0">
      <text>
        <r>
          <rPr>
            <b/>
            <sz val="9"/>
            <rFont val="Tahoma"/>
            <family val="2"/>
          </rPr>
          <t>KUŘÍ VĚŽE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
slanění</t>
        </r>
      </text>
    </comment>
    <comment ref="I3" authorId="0">
      <text>
        <r>
          <rPr>
            <b/>
            <sz val="9"/>
            <rFont val="Tahoma"/>
            <family val="2"/>
          </rPr>
          <t>SMRK 1124 m.n.m.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jumarování 
žebříky</t>
        </r>
      </text>
    </comment>
    <comment ref="J3" authorId="1">
      <text>
        <r>
          <rPr>
            <b/>
            <sz val="8"/>
            <rFont val="Tahoma"/>
            <family val="0"/>
          </rPr>
          <t xml:space="preserve">SUPÍ HLAVA
</t>
        </r>
        <r>
          <rPr>
            <sz val="8"/>
            <rFont val="Tahoma"/>
            <family val="2"/>
          </rPr>
          <t>lezení</t>
        </r>
      </text>
    </comment>
  </commentList>
</comments>
</file>

<file path=xl/sharedStrings.xml><?xml version="1.0" encoding="utf-8"?>
<sst xmlns="http://schemas.openxmlformats.org/spreadsheetml/2006/main" count="333" uniqueCount="94">
  <si>
    <t>Hlídka</t>
  </si>
  <si>
    <t>Časovka</t>
  </si>
  <si>
    <t>Start</t>
  </si>
  <si>
    <t>Konec</t>
  </si>
  <si>
    <t>Materiál</t>
  </si>
  <si>
    <t>Výsledný čas</t>
  </si>
  <si>
    <t>Čas</t>
  </si>
  <si>
    <t>Stop čas</t>
  </si>
  <si>
    <t>Člen 1</t>
  </si>
  <si>
    <t>Člen 2</t>
  </si>
  <si>
    <t>Startovní číslo</t>
  </si>
  <si>
    <t>Oblast</t>
  </si>
  <si>
    <t>Kategorie</t>
  </si>
  <si>
    <t>Stan. 1.</t>
  </si>
  <si>
    <t>Stan. 3.</t>
  </si>
  <si>
    <t>Stan. 2.</t>
  </si>
  <si>
    <t>Trestné b.</t>
  </si>
  <si>
    <t>Pořadí</t>
  </si>
  <si>
    <t>Mezinárodní letní soutěže Horských služeb</t>
  </si>
  <si>
    <t xml:space="preserve">  Jizerské hory</t>
  </si>
  <si>
    <t>lezení</t>
  </si>
  <si>
    <t xml:space="preserve"> celkový čas</t>
  </si>
  <si>
    <t>Ošetření</t>
  </si>
  <si>
    <t>stop čas etapa</t>
  </si>
  <si>
    <t>čas</t>
  </si>
  <si>
    <t>Překročení et.</t>
  </si>
  <si>
    <r>
      <t>Limit</t>
    </r>
    <r>
      <rPr>
        <sz val="22"/>
        <rFont val="Arial"/>
        <family val="2"/>
      </rPr>
      <t xml:space="preserve"> M</t>
    </r>
  </si>
  <si>
    <r>
      <t>Limit</t>
    </r>
    <r>
      <rPr>
        <sz val="22"/>
        <rFont val="Arial"/>
        <family val="2"/>
      </rPr>
      <t xml:space="preserve"> S</t>
    </r>
  </si>
  <si>
    <t>40.ročník</t>
  </si>
  <si>
    <t>40. ročník Mezinárodní letní soutěže Horských služeb  8. 9. 2018</t>
  </si>
  <si>
    <t>M</t>
  </si>
  <si>
    <t>POCHOBRADSKÝ Jan</t>
  </si>
  <si>
    <t>HEPNAR Jan</t>
  </si>
  <si>
    <t>HS Orlické hory</t>
  </si>
  <si>
    <t>JIRÁK Jan</t>
  </si>
  <si>
    <t>ŠÁMAL Jan</t>
  </si>
  <si>
    <t>HS Jizerky</t>
  </si>
  <si>
    <t>S</t>
  </si>
  <si>
    <t>SAVICKÝ David</t>
  </si>
  <si>
    <t>HORKY Pavel</t>
  </si>
  <si>
    <t>HEPNAR Josef</t>
  </si>
  <si>
    <t>ŠPAČEK Jiří</t>
  </si>
  <si>
    <t>TRYZNA Vojtěch</t>
  </si>
  <si>
    <t>ŠKODA Jakub</t>
  </si>
  <si>
    <t>HS Krkonoše - HS Jeseníky</t>
  </si>
  <si>
    <t>TRUSEWICZ Tomasz</t>
  </si>
  <si>
    <t>KONDRATOWICZ Rajmund</t>
  </si>
  <si>
    <t>GOPR Karkonosze</t>
  </si>
  <si>
    <t>KOCUM Ondřej</t>
  </si>
  <si>
    <t>KOCUM Martin ml.</t>
  </si>
  <si>
    <t>HS Šumava</t>
  </si>
  <si>
    <t>ČEPELKA Jan</t>
  </si>
  <si>
    <t>HLÁVKO Roman</t>
  </si>
  <si>
    <t>HS Krkonoše</t>
  </si>
  <si>
    <t>CYPRO Václav ml.</t>
  </si>
  <si>
    <t>FORST Jaromír</t>
  </si>
  <si>
    <t>ANTL Pavel</t>
  </si>
  <si>
    <t>LÁN Jan</t>
  </si>
  <si>
    <t>HS Krušné hory</t>
  </si>
  <si>
    <t>SEMERÁDT Jan</t>
  </si>
  <si>
    <t>PETRÁK Jaroslav</t>
  </si>
  <si>
    <t>ČECH Jiří</t>
  </si>
  <si>
    <t>PRCHAL Tomáš</t>
  </si>
  <si>
    <t>DRANČÁK Adam</t>
  </si>
  <si>
    <t>NIKODEM Libor</t>
  </si>
  <si>
    <t>KAVALÍR David</t>
  </si>
  <si>
    <t>BAHNÍK Václav</t>
  </si>
  <si>
    <t>ŠIMEČEK Jan</t>
  </si>
  <si>
    <t>VANK Ondřej</t>
  </si>
  <si>
    <t>KAFKA Jiří</t>
  </si>
  <si>
    <t>ZAVADIL Michal</t>
  </si>
  <si>
    <t>DJACUK Volodimir</t>
  </si>
  <si>
    <t>SHEREHENKO Oleksandr</t>
  </si>
  <si>
    <t>UK - Rovinj</t>
  </si>
  <si>
    <t>FABIÁN Jakub</t>
  </si>
  <si>
    <t>FIŠNAR Roman</t>
  </si>
  <si>
    <t>HS Jeseníky</t>
  </si>
  <si>
    <t>KUKAČKA Martin</t>
  </si>
  <si>
    <t>RITTER Jan</t>
  </si>
  <si>
    <t>ZHURAV Ihor</t>
  </si>
  <si>
    <t>Yavorivskyj Volodimir</t>
  </si>
  <si>
    <t>KULESZA Natalia</t>
  </si>
  <si>
    <t>GÓRSKI Piotr</t>
  </si>
  <si>
    <t>KRUTSKÝ Tomáš</t>
  </si>
  <si>
    <t>TREGLER Michal</t>
  </si>
  <si>
    <t>JANDA Aleš</t>
  </si>
  <si>
    <t>POSPÍŠIL Petr ml.</t>
  </si>
  <si>
    <t>GALANDÁK Michal</t>
  </si>
  <si>
    <t>HOLAS Martin</t>
  </si>
  <si>
    <t>SROKA Mateusz</t>
  </si>
  <si>
    <t>KROTOWSKI Tomasz</t>
  </si>
  <si>
    <t>PODZIMEK Michal</t>
  </si>
  <si>
    <t>PODZIMEK Slávek</t>
  </si>
  <si>
    <t>DNF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</si>
</sst>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  <numFmt numFmtId="166" formatCode="h:mm:ss;@"/>
    <numFmt numFmtId="167" formatCode="[$-F800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h:mm;@"/>
  </numFmts>
  <fonts count="64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22"/>
      <name val="Arial"/>
      <family val="2"/>
    </font>
    <font>
      <b/>
      <sz val="8"/>
      <name val="Tahoma"/>
      <family val="0"/>
    </font>
    <font>
      <sz val="2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8"/>
      <name val="Arial"/>
      <family val="2"/>
    </font>
    <font>
      <b/>
      <sz val="18"/>
      <name val="Arial Black"/>
      <family val="2"/>
    </font>
    <font>
      <sz val="18"/>
      <name val="Arial Black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color indexed="17"/>
      <name val="Arial"/>
      <family val="2"/>
    </font>
    <font>
      <i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1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21" fontId="18" fillId="33" borderId="16" xfId="0" applyNumberFormat="1" applyFont="1" applyFill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21" fontId="0" fillId="0" borderId="22" xfId="0" applyNumberFormat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164" fontId="24" fillId="33" borderId="24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1" fontId="0" fillId="0" borderId="14" xfId="0" applyNumberForma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1" fillId="0" borderId="2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64" fontId="0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66" fontId="4" fillId="34" borderId="21" xfId="0" applyNumberFormat="1" applyFont="1" applyFill="1" applyBorder="1" applyAlignment="1">
      <alignment horizontal="center" vertical="center"/>
    </xf>
    <xf numFmtId="166" fontId="4" fillId="34" borderId="22" xfId="0" applyNumberFormat="1" applyFont="1" applyFill="1" applyBorder="1" applyAlignment="1">
      <alignment horizontal="center" vertical="center"/>
    </xf>
    <xf numFmtId="166" fontId="4" fillId="34" borderId="23" xfId="0" applyNumberFormat="1" applyFont="1" applyFill="1" applyBorder="1" applyAlignment="1">
      <alignment horizontal="center" vertical="center"/>
    </xf>
    <xf numFmtId="166" fontId="4" fillId="34" borderId="27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textRotation="90" wrapText="1"/>
    </xf>
    <xf numFmtId="0" fontId="22" fillId="0" borderId="22" xfId="0" applyFont="1" applyBorder="1" applyAlignment="1">
      <alignment vertical="center" textRotation="90"/>
    </xf>
    <xf numFmtId="0" fontId="22" fillId="0" borderId="23" xfId="0" applyFont="1" applyBorder="1" applyAlignment="1">
      <alignment vertical="center" textRotation="90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164" fontId="17" fillId="33" borderId="28" xfId="0" applyNumberFormat="1" applyFont="1" applyFill="1" applyBorder="1" applyAlignment="1">
      <alignment horizontal="center" vertical="center"/>
    </xf>
    <xf numFmtId="164" fontId="17" fillId="33" borderId="22" xfId="0" applyNumberFormat="1" applyFont="1" applyFill="1" applyBorder="1" applyAlignment="1">
      <alignment horizontal="center" vertical="center"/>
    </xf>
    <xf numFmtId="164" fontId="17" fillId="33" borderId="23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8</xdr:row>
      <xdr:rowOff>28575</xdr:rowOff>
    </xdr:from>
    <xdr:to>
      <xdr:col>7</xdr:col>
      <xdr:colOff>219075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619250"/>
          <a:ext cx="1952625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4:J26"/>
  <sheetViews>
    <sheetView showGridLines="0" tabSelected="1" zoomScalePageLayoutView="0" workbookViewId="0" topLeftCell="A2">
      <selection activeCell="J19" sqref="J19"/>
    </sheetView>
  </sheetViews>
  <sheetFormatPr defaultColWidth="9.140625" defaultRowHeight="12.75"/>
  <cols>
    <col min="1" max="1" width="6.57421875" style="0" customWidth="1"/>
    <col min="10" max="10" width="12.57421875" style="0" customWidth="1"/>
  </cols>
  <sheetData>
    <row r="4" spans="5:6" ht="21">
      <c r="E4" s="41"/>
      <c r="F4" s="41" t="s">
        <v>28</v>
      </c>
    </row>
    <row r="6" spans="2:10" ht="27.75">
      <c r="B6" s="90" t="s">
        <v>18</v>
      </c>
      <c r="C6" s="90"/>
      <c r="D6" s="90"/>
      <c r="E6" s="90"/>
      <c r="F6" s="90"/>
      <c r="G6" s="90"/>
      <c r="H6" s="90"/>
      <c r="I6" s="90"/>
      <c r="J6" s="90"/>
    </row>
    <row r="24" spans="5:8" ht="27.75">
      <c r="E24" s="42" t="s">
        <v>19</v>
      </c>
      <c r="F24" s="40"/>
      <c r="G24" s="40"/>
      <c r="H24" s="40"/>
    </row>
    <row r="26" spans="2:10" ht="20.25">
      <c r="B26" s="91">
        <v>43351</v>
      </c>
      <c r="C26" s="91"/>
      <c r="D26" s="91"/>
      <c r="E26" s="91"/>
      <c r="F26" s="91"/>
      <c r="G26" s="91"/>
      <c r="H26" s="91"/>
      <c r="I26" s="91"/>
      <c r="J26" s="91"/>
    </row>
  </sheetData>
  <sheetProtection/>
  <mergeCells count="2">
    <mergeCell ref="B6:J6"/>
    <mergeCell ref="B26:J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84"/>
  <sheetViews>
    <sheetView zoomScalePageLayoutView="0" workbookViewId="0" topLeftCell="A1">
      <selection activeCell="A3" sqref="A3:A6"/>
    </sheetView>
  </sheetViews>
  <sheetFormatPr defaultColWidth="9.140625" defaultRowHeight="12.75"/>
  <cols>
    <col min="1" max="1" width="8.7109375" style="0" customWidth="1"/>
    <col min="2" max="2" width="8.28125" style="0" customWidth="1"/>
    <col min="3" max="3" width="4.28125" style="0" customWidth="1"/>
    <col min="4" max="4" width="28.7109375" style="0" customWidth="1"/>
    <col min="5" max="5" width="12.421875" style="0" customWidth="1"/>
    <col min="6" max="6" width="11.140625" style="0" customWidth="1"/>
    <col min="7" max="10" width="10.140625" style="0" bestFit="1" customWidth="1"/>
    <col min="11" max="13" width="11.140625" style="0" customWidth="1"/>
    <col min="14" max="14" width="11.140625" style="62" customWidth="1"/>
    <col min="15" max="15" width="13.7109375" style="0" customWidth="1"/>
    <col min="16" max="16" width="11.7109375" style="43" customWidth="1"/>
  </cols>
  <sheetData>
    <row r="1" spans="1:27" s="5" customFormat="1" ht="27">
      <c r="A1" s="21" t="s">
        <v>29</v>
      </c>
      <c r="B1" s="21"/>
      <c r="C1" s="21"/>
      <c r="D1" s="22"/>
      <c r="E1" s="22"/>
      <c r="F1" s="22"/>
      <c r="G1" s="22"/>
      <c r="H1" s="22"/>
      <c r="I1" s="22"/>
      <c r="J1" s="22"/>
      <c r="K1" s="15"/>
      <c r="N1" s="68" t="s">
        <v>26</v>
      </c>
      <c r="O1" s="68" t="s">
        <v>27</v>
      </c>
      <c r="P1" s="66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4:27" ht="12.75" customHeight="1" thickBot="1">
      <c r="N2" s="69">
        <v>0.25</v>
      </c>
      <c r="O2" s="70">
        <v>0.2604166666666667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>
      <c r="A3" s="110" t="s">
        <v>17</v>
      </c>
      <c r="B3" s="113" t="s">
        <v>10</v>
      </c>
      <c r="C3" s="116" t="s">
        <v>12</v>
      </c>
      <c r="D3" s="44" t="s">
        <v>0</v>
      </c>
      <c r="E3" s="39" t="s">
        <v>21</v>
      </c>
      <c r="F3" s="36" t="s">
        <v>1</v>
      </c>
      <c r="G3" s="37" t="s">
        <v>13</v>
      </c>
      <c r="H3" s="37" t="s">
        <v>15</v>
      </c>
      <c r="I3" s="37" t="s">
        <v>14</v>
      </c>
      <c r="J3" s="38" t="s">
        <v>20</v>
      </c>
      <c r="K3" s="52" t="s">
        <v>4</v>
      </c>
      <c r="L3" s="47" t="s">
        <v>22</v>
      </c>
      <c r="M3" s="59"/>
      <c r="N3" s="60"/>
      <c r="O3" s="119" t="s">
        <v>5</v>
      </c>
      <c r="P3" s="63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>
      <c r="A4" s="111"/>
      <c r="B4" s="114"/>
      <c r="C4" s="117"/>
      <c r="D4" s="45" t="s">
        <v>8</v>
      </c>
      <c r="E4" s="33" t="s">
        <v>2</v>
      </c>
      <c r="F4" s="31" t="s">
        <v>2</v>
      </c>
      <c r="G4" s="23" t="s">
        <v>16</v>
      </c>
      <c r="H4" s="23" t="s">
        <v>16</v>
      </c>
      <c r="I4" s="23" t="s">
        <v>16</v>
      </c>
      <c r="J4" s="32" t="s">
        <v>16</v>
      </c>
      <c r="K4" s="53" t="s">
        <v>16</v>
      </c>
      <c r="L4" s="48" t="s">
        <v>16</v>
      </c>
      <c r="M4" s="122" t="s">
        <v>23</v>
      </c>
      <c r="N4" s="125" t="s">
        <v>25</v>
      </c>
      <c r="O4" s="120"/>
      <c r="P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>
      <c r="A5" s="111"/>
      <c r="B5" s="114"/>
      <c r="C5" s="117"/>
      <c r="D5" s="45" t="s">
        <v>9</v>
      </c>
      <c r="E5" s="33" t="s">
        <v>3</v>
      </c>
      <c r="F5" s="31" t="s">
        <v>3</v>
      </c>
      <c r="G5" s="23" t="s">
        <v>6</v>
      </c>
      <c r="H5" s="23" t="s">
        <v>6</v>
      </c>
      <c r="I5" s="23" t="s">
        <v>6</v>
      </c>
      <c r="J5" s="32" t="s">
        <v>6</v>
      </c>
      <c r="K5" s="53" t="s">
        <v>6</v>
      </c>
      <c r="L5" s="48" t="s">
        <v>6</v>
      </c>
      <c r="M5" s="123"/>
      <c r="N5" s="126" t="s">
        <v>24</v>
      </c>
      <c r="O5" s="120"/>
      <c r="P5" s="64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thickBot="1">
      <c r="A6" s="112"/>
      <c r="B6" s="115"/>
      <c r="C6" s="118"/>
      <c r="D6" s="46" t="s">
        <v>11</v>
      </c>
      <c r="E6" s="55"/>
      <c r="F6" s="34"/>
      <c r="G6" s="24"/>
      <c r="H6" s="24" t="s">
        <v>7</v>
      </c>
      <c r="I6" s="24" t="s">
        <v>7</v>
      </c>
      <c r="J6" s="35"/>
      <c r="K6" s="54"/>
      <c r="L6" s="48"/>
      <c r="M6" s="124"/>
      <c r="N6" s="127"/>
      <c r="O6" s="121"/>
      <c r="P6" s="65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>
      <c r="A7" s="92">
        <v>1</v>
      </c>
      <c r="B7" s="95">
        <v>1</v>
      </c>
      <c r="C7" s="107" t="s">
        <v>30</v>
      </c>
      <c r="D7" s="83" t="s">
        <v>31</v>
      </c>
      <c r="E7" s="56">
        <v>0.375</v>
      </c>
      <c r="F7" s="25">
        <v>0.11875000000000001</v>
      </c>
      <c r="G7" s="16">
        <v>0</v>
      </c>
      <c r="H7" s="17">
        <v>0</v>
      </c>
      <c r="I7" s="17">
        <v>0</v>
      </c>
      <c r="J7" s="26">
        <v>0</v>
      </c>
      <c r="K7" s="49">
        <v>0</v>
      </c>
      <c r="L7" s="49">
        <v>0</v>
      </c>
      <c r="M7" s="57"/>
      <c r="N7" s="61"/>
      <c r="O7" s="98">
        <f>(F8-F7)+(G8+H8+I8+J8+K8+L8+N8)-(H9+I9)</f>
        <v>0.03616898148148147</v>
      </c>
      <c r="P7" s="67"/>
      <c r="Q7" s="1"/>
      <c r="R7" s="12"/>
      <c r="S7" s="9"/>
      <c r="T7" s="8"/>
      <c r="U7" s="13"/>
      <c r="V7" s="13"/>
      <c r="W7" s="13"/>
      <c r="X7" s="8"/>
      <c r="Y7" s="8"/>
      <c r="Z7" s="8"/>
      <c r="AA7" s="3"/>
    </row>
    <row r="8" spans="1:27" ht="12.75" customHeight="1">
      <c r="A8" s="93"/>
      <c r="B8" s="96"/>
      <c r="C8" s="108"/>
      <c r="D8" s="84" t="s">
        <v>32</v>
      </c>
      <c r="E8" s="57">
        <v>0.6</v>
      </c>
      <c r="F8" s="27">
        <v>0.15491898148148148</v>
      </c>
      <c r="G8" s="18" t="str">
        <f aca="true" t="shared" si="0" ref="G8:L8">"00:"&amp;G7&amp;":00"</f>
        <v>00:0:00</v>
      </c>
      <c r="H8" s="18" t="str">
        <f t="shared" si="0"/>
        <v>00:0:00</v>
      </c>
      <c r="I8" s="18" t="str">
        <f t="shared" si="0"/>
        <v>00:0:00</v>
      </c>
      <c r="J8" s="28" t="str">
        <f t="shared" si="0"/>
        <v>00:0:00</v>
      </c>
      <c r="K8" s="50" t="str">
        <f t="shared" si="0"/>
        <v>00:0:00</v>
      </c>
      <c r="L8" s="50" t="str">
        <f t="shared" si="0"/>
        <v>00:0:00</v>
      </c>
      <c r="M8" s="57">
        <v>0</v>
      </c>
      <c r="N8" s="61">
        <v>0</v>
      </c>
      <c r="O8" s="102"/>
      <c r="P8" s="67"/>
      <c r="Q8" s="1"/>
      <c r="R8" s="12"/>
      <c r="S8" s="9"/>
      <c r="T8" s="8"/>
      <c r="U8" s="13"/>
      <c r="V8" s="13"/>
      <c r="W8" s="13"/>
      <c r="X8" s="8"/>
      <c r="Y8" s="8"/>
      <c r="Z8" s="8"/>
      <c r="AA8" s="3"/>
    </row>
    <row r="9" spans="1:27" ht="12.75" customHeight="1" thickBot="1">
      <c r="A9" s="94"/>
      <c r="B9" s="97"/>
      <c r="C9" s="109"/>
      <c r="D9" s="73" t="s">
        <v>33</v>
      </c>
      <c r="E9" s="58">
        <f>E8-E7-M8</f>
        <v>0.22499999999999998</v>
      </c>
      <c r="F9" s="29">
        <f>F8-F7</f>
        <v>0.03616898148148147</v>
      </c>
      <c r="G9" s="19"/>
      <c r="H9" s="20">
        <v>0</v>
      </c>
      <c r="I9" s="20">
        <v>0</v>
      </c>
      <c r="J9" s="30"/>
      <c r="K9" s="51"/>
      <c r="L9" s="51"/>
      <c r="M9" s="58"/>
      <c r="N9" s="71"/>
      <c r="O9" s="103"/>
      <c r="P9" s="67"/>
      <c r="Q9" s="1"/>
      <c r="R9" s="12"/>
      <c r="S9" s="9"/>
      <c r="T9" s="8"/>
      <c r="U9" s="13"/>
      <c r="V9" s="13"/>
      <c r="W9" s="13"/>
      <c r="X9" s="8"/>
      <c r="Y9" s="8"/>
      <c r="Z9" s="8"/>
      <c r="AA9" s="3"/>
    </row>
    <row r="10" spans="1:27" ht="12.75" customHeight="1">
      <c r="A10" s="92">
        <v>2</v>
      </c>
      <c r="B10" s="95">
        <v>18</v>
      </c>
      <c r="C10" s="95" t="s">
        <v>30</v>
      </c>
      <c r="D10" s="79" t="s">
        <v>74</v>
      </c>
      <c r="E10" s="56">
        <v>0.43402777777777773</v>
      </c>
      <c r="F10" s="25">
        <v>0.15138888888888888</v>
      </c>
      <c r="G10" s="16">
        <v>0</v>
      </c>
      <c r="H10" s="17">
        <v>0</v>
      </c>
      <c r="I10" s="17">
        <v>0</v>
      </c>
      <c r="J10" s="26">
        <v>0</v>
      </c>
      <c r="K10" s="49">
        <v>0</v>
      </c>
      <c r="L10" s="49">
        <v>1</v>
      </c>
      <c r="M10" s="57"/>
      <c r="N10" s="61"/>
      <c r="O10" s="98">
        <f>(F11-F10)+(G11+H11+I11+J11+K11+L11+N11)-(H12+I12)</f>
        <v>0.03731481481481481</v>
      </c>
      <c r="P10" s="67"/>
      <c r="Q10" s="1"/>
      <c r="R10" s="8"/>
      <c r="S10" s="9"/>
      <c r="T10" s="8"/>
      <c r="U10" s="13"/>
      <c r="V10" s="13"/>
      <c r="W10" s="13"/>
      <c r="X10" s="8"/>
      <c r="Y10" s="8"/>
      <c r="Z10" s="8"/>
      <c r="AA10" s="3"/>
    </row>
    <row r="11" spans="1:27" ht="12.75" customHeight="1">
      <c r="A11" s="93"/>
      <c r="B11" s="96"/>
      <c r="C11" s="96"/>
      <c r="D11" s="87" t="s">
        <v>75</v>
      </c>
      <c r="E11" s="57">
        <v>0.6375000000000001</v>
      </c>
      <c r="F11" s="27">
        <v>0.19049768518518517</v>
      </c>
      <c r="G11" s="18" t="str">
        <f aca="true" t="shared" si="1" ref="G11:L11">"00:"&amp;G10&amp;":00"</f>
        <v>00:0:00</v>
      </c>
      <c r="H11" s="18" t="str">
        <f t="shared" si="1"/>
        <v>00:0:00</v>
      </c>
      <c r="I11" s="18" t="str">
        <f t="shared" si="1"/>
        <v>00:0:00</v>
      </c>
      <c r="J11" s="28" t="str">
        <f t="shared" si="1"/>
        <v>00:0:00</v>
      </c>
      <c r="K11" s="50" t="str">
        <f t="shared" si="1"/>
        <v>00:0:00</v>
      </c>
      <c r="L11" s="50" t="str">
        <f t="shared" si="1"/>
        <v>00:1:00</v>
      </c>
      <c r="M11" s="57">
        <v>0</v>
      </c>
      <c r="N11" s="61">
        <v>0</v>
      </c>
      <c r="O11" s="99"/>
      <c r="P11" s="67"/>
      <c r="Q11" s="1"/>
      <c r="R11" s="8"/>
      <c r="S11" s="9"/>
      <c r="T11" s="8"/>
      <c r="U11" s="13"/>
      <c r="V11" s="13"/>
      <c r="W11" s="13"/>
      <c r="X11" s="8"/>
      <c r="Y11" s="8"/>
      <c r="Z11" s="8"/>
      <c r="AA11" s="3"/>
    </row>
    <row r="12" spans="1:27" ht="12.75" customHeight="1" thickBot="1">
      <c r="A12" s="94"/>
      <c r="B12" s="97"/>
      <c r="C12" s="97"/>
      <c r="D12" s="86" t="s">
        <v>76</v>
      </c>
      <c r="E12" s="58">
        <f>E11-E10-M11</f>
        <v>0.20347222222222233</v>
      </c>
      <c r="F12" s="29">
        <f>F11-F10</f>
        <v>0.039108796296296294</v>
      </c>
      <c r="G12" s="19"/>
      <c r="H12" s="20">
        <v>0.002488425925925926</v>
      </c>
      <c r="I12" s="20">
        <v>0</v>
      </c>
      <c r="J12" s="30"/>
      <c r="K12" s="51"/>
      <c r="L12" s="51"/>
      <c r="M12" s="58"/>
      <c r="N12" s="71"/>
      <c r="O12" s="100"/>
      <c r="P12" s="67"/>
      <c r="Q12" s="1"/>
      <c r="R12" s="8"/>
      <c r="S12" s="9"/>
      <c r="T12" s="8"/>
      <c r="U12" s="13"/>
      <c r="V12" s="13"/>
      <c r="W12" s="13"/>
      <c r="X12" s="8"/>
      <c r="Y12" s="8"/>
      <c r="Z12" s="8"/>
      <c r="AA12" s="3"/>
    </row>
    <row r="13" spans="1:27" ht="12.75" customHeight="1">
      <c r="A13" s="92">
        <v>3</v>
      </c>
      <c r="B13" s="95">
        <v>2</v>
      </c>
      <c r="C13" s="107" t="s">
        <v>30</v>
      </c>
      <c r="D13" s="82" t="s">
        <v>34</v>
      </c>
      <c r="E13" s="56">
        <v>0.37847222222222227</v>
      </c>
      <c r="F13" s="25">
        <v>0.12916666666666668</v>
      </c>
      <c r="G13" s="16">
        <v>0</v>
      </c>
      <c r="H13" s="17">
        <v>0</v>
      </c>
      <c r="I13" s="17">
        <v>0</v>
      </c>
      <c r="J13" s="26">
        <v>0</v>
      </c>
      <c r="K13" s="49">
        <v>0</v>
      </c>
      <c r="L13" s="49">
        <v>3</v>
      </c>
      <c r="M13" s="57"/>
      <c r="N13" s="61"/>
      <c r="O13" s="98">
        <f>(F14-F13)+(G14+H14+I14+J14+K14+L14+N14)-(H15+I15)</f>
        <v>0.03849537037037035</v>
      </c>
      <c r="P13" s="67"/>
      <c r="Q13" s="4"/>
      <c r="R13" s="8"/>
      <c r="S13" s="9"/>
      <c r="T13" s="10"/>
      <c r="U13" s="8"/>
      <c r="V13" s="8"/>
      <c r="W13" s="8"/>
      <c r="X13" s="8"/>
      <c r="Y13" s="8"/>
      <c r="Z13" s="8"/>
      <c r="AA13" s="6"/>
    </row>
    <row r="14" spans="1:27" ht="12.75" customHeight="1">
      <c r="A14" s="93"/>
      <c r="B14" s="96"/>
      <c r="C14" s="108"/>
      <c r="D14" s="82" t="s">
        <v>35</v>
      </c>
      <c r="E14" s="57">
        <v>0.6104166666666667</v>
      </c>
      <c r="F14" s="27">
        <v>0.1655787037037037</v>
      </c>
      <c r="G14" s="18" t="str">
        <f aca="true" t="shared" si="2" ref="G14:L14">"00:"&amp;G13&amp;":00"</f>
        <v>00:0:00</v>
      </c>
      <c r="H14" s="18" t="str">
        <f t="shared" si="2"/>
        <v>00:0:00</v>
      </c>
      <c r="I14" s="18" t="str">
        <f t="shared" si="2"/>
        <v>00:0:00</v>
      </c>
      <c r="J14" s="28" t="str">
        <f t="shared" si="2"/>
        <v>00:0:00</v>
      </c>
      <c r="K14" s="50" t="str">
        <f t="shared" si="2"/>
        <v>00:0:00</v>
      </c>
      <c r="L14" s="50" t="str">
        <f t="shared" si="2"/>
        <v>00:3:00</v>
      </c>
      <c r="M14" s="57">
        <v>0</v>
      </c>
      <c r="N14" s="61">
        <v>0</v>
      </c>
      <c r="O14" s="99"/>
      <c r="P14" s="67"/>
      <c r="Q14" s="1"/>
      <c r="R14" s="12"/>
      <c r="S14" s="9"/>
      <c r="T14" s="2"/>
      <c r="U14" s="2"/>
      <c r="V14" s="2"/>
      <c r="W14" s="2"/>
      <c r="X14" s="2"/>
      <c r="Y14" s="2"/>
      <c r="Z14" s="2"/>
      <c r="AA14" s="3"/>
    </row>
    <row r="15" spans="1:27" ht="12.75" customHeight="1" thickBot="1">
      <c r="A15" s="94"/>
      <c r="B15" s="97"/>
      <c r="C15" s="109"/>
      <c r="D15" s="74" t="s">
        <v>36</v>
      </c>
      <c r="E15" s="58">
        <f>E14-E13-M14</f>
        <v>0.23194444444444445</v>
      </c>
      <c r="F15" s="29">
        <f>F14-F13</f>
        <v>0.03641203703703702</v>
      </c>
      <c r="G15" s="19"/>
      <c r="H15" s="20">
        <v>0</v>
      </c>
      <c r="I15" s="20">
        <v>0</v>
      </c>
      <c r="J15" s="30"/>
      <c r="K15" s="51"/>
      <c r="L15" s="51"/>
      <c r="M15" s="58"/>
      <c r="N15" s="71"/>
      <c r="O15" s="100"/>
      <c r="P15" s="67"/>
      <c r="Q15" s="1"/>
      <c r="R15" s="8"/>
      <c r="S15" s="9"/>
      <c r="T15" s="8"/>
      <c r="U15" s="13"/>
      <c r="V15" s="13"/>
      <c r="W15" s="13"/>
      <c r="X15" s="8"/>
      <c r="Y15" s="8"/>
      <c r="Z15" s="8"/>
      <c r="AA15" s="3"/>
    </row>
    <row r="16" spans="1:27" ht="12.75" customHeight="1">
      <c r="A16" s="92">
        <v>4</v>
      </c>
      <c r="B16" s="95">
        <v>3</v>
      </c>
      <c r="C16" s="107" t="s">
        <v>37</v>
      </c>
      <c r="D16" s="75" t="s">
        <v>38</v>
      </c>
      <c r="E16" s="56">
        <v>0.3819444444444444</v>
      </c>
      <c r="F16" s="25">
        <v>0.13749999999999998</v>
      </c>
      <c r="G16" s="16">
        <v>0</v>
      </c>
      <c r="H16" s="17">
        <v>0</v>
      </c>
      <c r="I16" s="17">
        <v>0</v>
      </c>
      <c r="J16" s="26">
        <v>0</v>
      </c>
      <c r="K16" s="49">
        <v>0</v>
      </c>
      <c r="L16" s="49">
        <v>0</v>
      </c>
      <c r="M16" s="57"/>
      <c r="N16" s="61"/>
      <c r="O16" s="98">
        <f>(F17-F16)+(G17+H17+I17+J17+K17+L17+N17)-(H18+I18)</f>
        <v>0.03990740740740745</v>
      </c>
      <c r="P16" s="67"/>
      <c r="Q16" s="4"/>
      <c r="R16" s="8"/>
      <c r="S16" s="9"/>
      <c r="T16" s="10"/>
      <c r="U16" s="8"/>
      <c r="V16" s="8"/>
      <c r="W16" s="8"/>
      <c r="X16" s="8"/>
      <c r="Y16" s="8"/>
      <c r="Z16" s="8"/>
      <c r="AA16" s="6"/>
    </row>
    <row r="17" spans="1:27" ht="12.75" customHeight="1">
      <c r="A17" s="93"/>
      <c r="B17" s="96"/>
      <c r="C17" s="108"/>
      <c r="D17" s="77" t="s">
        <v>39</v>
      </c>
      <c r="E17" s="57">
        <v>0.6104166666666667</v>
      </c>
      <c r="F17" s="27">
        <v>0.17740740740740743</v>
      </c>
      <c r="G17" s="18" t="str">
        <f aca="true" t="shared" si="3" ref="G17:L17">"00:"&amp;G16&amp;":00"</f>
        <v>00:0:00</v>
      </c>
      <c r="H17" s="18" t="str">
        <f t="shared" si="3"/>
        <v>00:0:00</v>
      </c>
      <c r="I17" s="18" t="str">
        <f t="shared" si="3"/>
        <v>00:0:00</v>
      </c>
      <c r="J17" s="28" t="str">
        <f t="shared" si="3"/>
        <v>00:0:00</v>
      </c>
      <c r="K17" s="50" t="str">
        <f t="shared" si="3"/>
        <v>00:0:00</v>
      </c>
      <c r="L17" s="50" t="str">
        <f t="shared" si="3"/>
        <v>00:0:00</v>
      </c>
      <c r="M17" s="57">
        <v>0</v>
      </c>
      <c r="N17" s="61">
        <v>0</v>
      </c>
      <c r="O17" s="102"/>
      <c r="P17" s="67"/>
      <c r="Q17" s="1"/>
      <c r="R17" s="11"/>
      <c r="S17" s="9"/>
      <c r="T17" s="2"/>
      <c r="U17" s="2"/>
      <c r="V17" s="2"/>
      <c r="W17" s="2"/>
      <c r="X17" s="2"/>
      <c r="Y17" s="2"/>
      <c r="Z17" s="2"/>
      <c r="AA17" s="3"/>
    </row>
    <row r="18" spans="1:27" ht="12.75" customHeight="1" thickBot="1">
      <c r="A18" s="94"/>
      <c r="B18" s="97"/>
      <c r="C18" s="109"/>
      <c r="D18" s="72" t="s">
        <v>36</v>
      </c>
      <c r="E18" s="58">
        <f>E17-E16-M17</f>
        <v>0.2284722222222223</v>
      </c>
      <c r="F18" s="29">
        <f>F17-F16</f>
        <v>0.03990740740740745</v>
      </c>
      <c r="G18" s="19"/>
      <c r="H18" s="20">
        <v>0</v>
      </c>
      <c r="I18" s="20">
        <v>0</v>
      </c>
      <c r="J18" s="30"/>
      <c r="K18" s="51"/>
      <c r="L18" s="51"/>
      <c r="M18" s="58"/>
      <c r="N18" s="71"/>
      <c r="O18" s="103"/>
      <c r="P18" s="67"/>
      <c r="Q18" s="1"/>
      <c r="R18" s="12"/>
      <c r="S18" s="9"/>
      <c r="T18" s="8"/>
      <c r="U18" s="13"/>
      <c r="V18" s="13"/>
      <c r="W18" s="13"/>
      <c r="X18" s="8"/>
      <c r="Y18" s="8"/>
      <c r="Z18" s="8"/>
      <c r="AA18" s="3"/>
    </row>
    <row r="19" spans="1:27" ht="12.75" customHeight="1" thickBot="1">
      <c r="A19" s="92">
        <v>5</v>
      </c>
      <c r="B19" s="95">
        <v>16</v>
      </c>
      <c r="C19" s="95" t="s">
        <v>30</v>
      </c>
      <c r="D19" s="75" t="s">
        <v>69</v>
      </c>
      <c r="E19" s="56">
        <v>0.4270833333333333</v>
      </c>
      <c r="F19" s="25">
        <v>0.1708333333333333</v>
      </c>
      <c r="G19" s="16">
        <v>0</v>
      </c>
      <c r="H19" s="17">
        <v>0</v>
      </c>
      <c r="I19" s="17">
        <v>0</v>
      </c>
      <c r="J19" s="26">
        <v>0</v>
      </c>
      <c r="K19" s="49">
        <v>0</v>
      </c>
      <c r="L19" s="49">
        <v>1</v>
      </c>
      <c r="M19" s="57"/>
      <c r="N19" s="61"/>
      <c r="O19" s="98">
        <f>(F20-F19)+(G20+H20+I20+J20+K20+L20+N20)-(H21+I21)</f>
        <v>0.04329861111111111</v>
      </c>
      <c r="P19" s="67"/>
      <c r="Q19" s="1"/>
      <c r="R19" s="12"/>
      <c r="S19" s="9"/>
      <c r="T19" s="8"/>
      <c r="U19" s="13"/>
      <c r="V19" s="13"/>
      <c r="W19" s="13"/>
      <c r="X19" s="8"/>
      <c r="Y19" s="8"/>
      <c r="Z19" s="8"/>
      <c r="AA19" s="3"/>
    </row>
    <row r="20" spans="1:27" ht="12.75" customHeight="1" thickBot="1">
      <c r="A20" s="93"/>
      <c r="B20" s="95"/>
      <c r="C20" s="96"/>
      <c r="D20" s="77" t="s">
        <v>70</v>
      </c>
      <c r="E20" s="57">
        <v>0.6638888888888889</v>
      </c>
      <c r="F20" s="27">
        <v>0.21343749999999997</v>
      </c>
      <c r="G20" s="18" t="str">
        <f aca="true" t="shared" si="4" ref="G20:L20">"00:"&amp;G19&amp;":00"</f>
        <v>00:0:00</v>
      </c>
      <c r="H20" s="18" t="str">
        <f t="shared" si="4"/>
        <v>00:0:00</v>
      </c>
      <c r="I20" s="18" t="str">
        <f t="shared" si="4"/>
        <v>00:0:00</v>
      </c>
      <c r="J20" s="28" t="str">
        <f t="shared" si="4"/>
        <v>00:0:00</v>
      </c>
      <c r="K20" s="50" t="str">
        <f t="shared" si="4"/>
        <v>00:0:00</v>
      </c>
      <c r="L20" s="50" t="str">
        <f t="shared" si="4"/>
        <v>00:1:00</v>
      </c>
      <c r="M20" s="57">
        <v>0</v>
      </c>
      <c r="N20" s="61">
        <v>0</v>
      </c>
      <c r="O20" s="99"/>
      <c r="P20" s="67"/>
      <c r="Q20" s="1"/>
      <c r="R20" s="12"/>
      <c r="S20" s="9"/>
      <c r="T20" s="8"/>
      <c r="U20" s="13"/>
      <c r="V20" s="13"/>
      <c r="W20" s="13"/>
      <c r="X20" s="8"/>
      <c r="Y20" s="8"/>
      <c r="Z20" s="8"/>
      <c r="AA20" s="3"/>
    </row>
    <row r="21" spans="1:27" ht="12.75" customHeight="1" thickBot="1">
      <c r="A21" s="94"/>
      <c r="B21" s="95"/>
      <c r="C21" s="97"/>
      <c r="D21" s="74" t="s">
        <v>36</v>
      </c>
      <c r="E21" s="58">
        <f>E20-E19-M20</f>
        <v>0.23680555555555555</v>
      </c>
      <c r="F21" s="29">
        <f>F20-F19</f>
        <v>0.042604166666666665</v>
      </c>
      <c r="G21" s="19"/>
      <c r="H21" s="20">
        <v>0</v>
      </c>
      <c r="I21" s="20">
        <v>0</v>
      </c>
      <c r="J21" s="30"/>
      <c r="K21" s="51"/>
      <c r="L21" s="51"/>
      <c r="M21" s="58"/>
      <c r="N21" s="71"/>
      <c r="O21" s="100"/>
      <c r="P21" s="67"/>
      <c r="Q21" s="1"/>
      <c r="R21" s="12"/>
      <c r="S21" s="9"/>
      <c r="T21" s="8"/>
      <c r="U21" s="13"/>
      <c r="V21" s="13"/>
      <c r="W21" s="13"/>
      <c r="X21" s="8"/>
      <c r="Y21" s="8"/>
      <c r="Z21" s="8"/>
      <c r="AA21" s="3"/>
    </row>
    <row r="22" spans="1:27" ht="12.75" customHeight="1">
      <c r="A22" s="92">
        <v>6</v>
      </c>
      <c r="B22" s="95">
        <v>25</v>
      </c>
      <c r="C22" s="95" t="s">
        <v>30</v>
      </c>
      <c r="D22" s="75" t="s">
        <v>89</v>
      </c>
      <c r="E22" s="56">
        <v>0.4583333333333333</v>
      </c>
      <c r="F22" s="25">
        <v>0.19791666666666666</v>
      </c>
      <c r="G22" s="16">
        <v>0</v>
      </c>
      <c r="H22" s="17">
        <v>0</v>
      </c>
      <c r="I22" s="17">
        <v>0</v>
      </c>
      <c r="J22" s="26">
        <v>0</v>
      </c>
      <c r="K22" s="49">
        <v>0</v>
      </c>
      <c r="L22" s="49">
        <v>0</v>
      </c>
      <c r="M22" s="57"/>
      <c r="N22" s="61"/>
      <c r="O22" s="98">
        <f>(F23-F22)+(G23+H23+I23+J23+K23+L23+N23)-(H24+I24)</f>
        <v>0.04359953703703706</v>
      </c>
      <c r="P22" s="67"/>
      <c r="Q22" s="1"/>
      <c r="R22" s="12"/>
      <c r="S22" s="9"/>
      <c r="T22" s="8"/>
      <c r="U22" s="13"/>
      <c r="V22" s="13"/>
      <c r="W22" s="13"/>
      <c r="X22" s="8"/>
      <c r="Y22" s="8"/>
      <c r="Z22" s="8"/>
      <c r="AA22" s="3"/>
    </row>
    <row r="23" spans="1:27" ht="12.75" customHeight="1">
      <c r="A23" s="93"/>
      <c r="B23" s="96"/>
      <c r="C23" s="96"/>
      <c r="D23" s="76" t="s">
        <v>90</v>
      </c>
      <c r="E23" s="57">
        <v>0.6736111111111112</v>
      </c>
      <c r="F23" s="27">
        <v>0.24151620370370372</v>
      </c>
      <c r="G23" s="18" t="str">
        <f aca="true" t="shared" si="5" ref="G23:L23">"00:"&amp;G22&amp;":00"</f>
        <v>00:0:00</v>
      </c>
      <c r="H23" s="18" t="str">
        <f t="shared" si="5"/>
        <v>00:0:00</v>
      </c>
      <c r="I23" s="18" t="str">
        <f t="shared" si="5"/>
        <v>00:0:00</v>
      </c>
      <c r="J23" s="28" t="str">
        <f t="shared" si="5"/>
        <v>00:0:00</v>
      </c>
      <c r="K23" s="50" t="str">
        <f t="shared" si="5"/>
        <v>00:0:00</v>
      </c>
      <c r="L23" s="50" t="str">
        <f t="shared" si="5"/>
        <v>00:0:00</v>
      </c>
      <c r="M23" s="57">
        <v>0</v>
      </c>
      <c r="N23" s="61">
        <v>0</v>
      </c>
      <c r="O23" s="99"/>
      <c r="P23" s="67"/>
      <c r="Q23" s="1"/>
      <c r="R23" s="12"/>
      <c r="S23" s="9"/>
      <c r="T23" s="8"/>
      <c r="U23" s="13"/>
      <c r="V23" s="13"/>
      <c r="W23" s="13"/>
      <c r="X23" s="8"/>
      <c r="Y23" s="8"/>
      <c r="Z23" s="8"/>
      <c r="AA23" s="3"/>
    </row>
    <row r="24" spans="1:27" ht="12.75" customHeight="1" thickBot="1">
      <c r="A24" s="94"/>
      <c r="B24" s="97"/>
      <c r="C24" s="97"/>
      <c r="D24" s="78" t="s">
        <v>47</v>
      </c>
      <c r="E24" s="58">
        <f>E23-E22-M23</f>
        <v>0.21527777777777785</v>
      </c>
      <c r="F24" s="29">
        <f>F23-F22</f>
        <v>0.04359953703703706</v>
      </c>
      <c r="G24" s="19"/>
      <c r="H24" s="20">
        <v>0</v>
      </c>
      <c r="I24" s="20">
        <v>0</v>
      </c>
      <c r="J24" s="30"/>
      <c r="K24" s="51"/>
      <c r="L24" s="51"/>
      <c r="M24" s="58"/>
      <c r="N24" s="71"/>
      <c r="O24" s="100"/>
      <c r="P24" s="67"/>
      <c r="Q24" s="1"/>
      <c r="R24" s="12"/>
      <c r="S24" s="9"/>
      <c r="T24" s="8"/>
      <c r="U24" s="13"/>
      <c r="V24" s="13"/>
      <c r="W24" s="13"/>
      <c r="X24" s="8"/>
      <c r="Y24" s="8"/>
      <c r="Z24" s="8"/>
      <c r="AA24" s="3"/>
    </row>
    <row r="25" spans="1:16" ht="12.75" customHeight="1" thickBot="1">
      <c r="A25" s="92">
        <v>7</v>
      </c>
      <c r="B25" s="95">
        <v>11</v>
      </c>
      <c r="C25" s="95" t="s">
        <v>37</v>
      </c>
      <c r="D25" s="82" t="s">
        <v>59</v>
      </c>
      <c r="E25" s="56">
        <v>0.40972222222222227</v>
      </c>
      <c r="F25" s="25">
        <v>0.16111111111111112</v>
      </c>
      <c r="G25" s="16">
        <v>0</v>
      </c>
      <c r="H25" s="17">
        <v>0</v>
      </c>
      <c r="I25" s="17">
        <v>0</v>
      </c>
      <c r="J25" s="26">
        <v>0</v>
      </c>
      <c r="K25" s="49">
        <v>0</v>
      </c>
      <c r="L25" s="49">
        <v>0</v>
      </c>
      <c r="M25" s="57"/>
      <c r="N25" s="61"/>
      <c r="O25" s="98">
        <f>(F26-F25)+(G26+H26+I26+J26+K26+L26+N26)-(H27+I27)</f>
        <v>0.04391203703703703</v>
      </c>
      <c r="P25" s="67"/>
    </row>
    <row r="26" spans="1:16" ht="12.75" customHeight="1" thickBot="1">
      <c r="A26" s="93"/>
      <c r="B26" s="95"/>
      <c r="C26" s="95"/>
      <c r="D26" s="82" t="s">
        <v>60</v>
      </c>
      <c r="E26" s="57">
        <v>0.6416666666666667</v>
      </c>
      <c r="F26" s="27">
        <v>0.20502314814814815</v>
      </c>
      <c r="G26" s="18" t="str">
        <f aca="true" t="shared" si="6" ref="G26:L26">"00:"&amp;G25&amp;":00"</f>
        <v>00:0:00</v>
      </c>
      <c r="H26" s="18" t="str">
        <f t="shared" si="6"/>
        <v>00:0:00</v>
      </c>
      <c r="I26" s="18" t="str">
        <f t="shared" si="6"/>
        <v>00:0:00</v>
      </c>
      <c r="J26" s="28" t="str">
        <f t="shared" si="6"/>
        <v>00:0:00</v>
      </c>
      <c r="K26" s="50" t="str">
        <f t="shared" si="6"/>
        <v>00:0:00</v>
      </c>
      <c r="L26" s="50" t="str">
        <f t="shared" si="6"/>
        <v>00:0:00</v>
      </c>
      <c r="M26" s="57">
        <v>0</v>
      </c>
      <c r="N26" s="61">
        <v>0</v>
      </c>
      <c r="O26" s="98"/>
      <c r="P26" s="67"/>
    </row>
    <row r="27" spans="1:16" ht="12.75" customHeight="1" thickBot="1">
      <c r="A27" s="94"/>
      <c r="B27" s="95"/>
      <c r="C27" s="95"/>
      <c r="D27" s="74" t="s">
        <v>36</v>
      </c>
      <c r="E27" s="58">
        <f>E26-E25-M26</f>
        <v>0.23194444444444445</v>
      </c>
      <c r="F27" s="29">
        <f>F26-F25</f>
        <v>0.04391203703703703</v>
      </c>
      <c r="G27" s="19"/>
      <c r="H27" s="20">
        <v>0</v>
      </c>
      <c r="I27" s="20">
        <v>0</v>
      </c>
      <c r="J27" s="30"/>
      <c r="K27" s="51"/>
      <c r="L27" s="51"/>
      <c r="M27" s="58"/>
      <c r="N27" s="71"/>
      <c r="O27" s="98"/>
      <c r="P27" s="67"/>
    </row>
    <row r="28" spans="1:16" ht="12.75" customHeight="1" thickBot="1">
      <c r="A28" s="92">
        <v>8</v>
      </c>
      <c r="B28" s="95">
        <v>12</v>
      </c>
      <c r="C28" s="95" t="s">
        <v>30</v>
      </c>
      <c r="D28" s="82" t="s">
        <v>61</v>
      </c>
      <c r="E28" s="56">
        <v>0.4131944444444444</v>
      </c>
      <c r="F28" s="25">
        <v>0.15625</v>
      </c>
      <c r="G28" s="16">
        <v>0</v>
      </c>
      <c r="H28" s="17">
        <v>0</v>
      </c>
      <c r="I28" s="17">
        <v>0</v>
      </c>
      <c r="J28" s="26">
        <v>0</v>
      </c>
      <c r="K28" s="49">
        <v>0</v>
      </c>
      <c r="L28" s="49">
        <v>0</v>
      </c>
      <c r="M28" s="57"/>
      <c r="N28" s="61"/>
      <c r="O28" s="98">
        <f>(F29-F28)+(G29+H29+I29+J29+K29+L29+N29)-(H30+I30)</f>
        <v>0.045254629629629645</v>
      </c>
      <c r="P28" s="67"/>
    </row>
    <row r="29" spans="1:16" ht="12.75" customHeight="1" thickBot="1">
      <c r="A29" s="93"/>
      <c r="B29" s="95"/>
      <c r="C29" s="96"/>
      <c r="D29" s="82" t="s">
        <v>62</v>
      </c>
      <c r="E29" s="57">
        <v>0.6416666666666667</v>
      </c>
      <c r="F29" s="27">
        <v>0.20150462962962964</v>
      </c>
      <c r="G29" s="18" t="str">
        <f aca="true" t="shared" si="7" ref="G29:L29">"00:"&amp;G28&amp;":00"</f>
        <v>00:0:00</v>
      </c>
      <c r="H29" s="18" t="str">
        <f t="shared" si="7"/>
        <v>00:0:00</v>
      </c>
      <c r="I29" s="18" t="str">
        <f t="shared" si="7"/>
        <v>00:0:00</v>
      </c>
      <c r="J29" s="28" t="str">
        <f t="shared" si="7"/>
        <v>00:0:00</v>
      </c>
      <c r="K29" s="50" t="str">
        <f t="shared" si="7"/>
        <v>00:0:00</v>
      </c>
      <c r="L29" s="50" t="str">
        <f t="shared" si="7"/>
        <v>00:0:00</v>
      </c>
      <c r="M29" s="57">
        <v>0</v>
      </c>
      <c r="N29" s="61">
        <v>0</v>
      </c>
      <c r="O29" s="99"/>
      <c r="P29" s="67"/>
    </row>
    <row r="30" spans="1:16" ht="12.75" customHeight="1" thickBot="1">
      <c r="A30" s="94"/>
      <c r="B30" s="95"/>
      <c r="C30" s="97"/>
      <c r="D30" s="74" t="s">
        <v>36</v>
      </c>
      <c r="E30" s="58">
        <f>E29-E28-M29</f>
        <v>0.2284722222222223</v>
      </c>
      <c r="F30" s="29">
        <f>F29-F28</f>
        <v>0.045254629629629645</v>
      </c>
      <c r="G30" s="19"/>
      <c r="H30" s="20">
        <v>0</v>
      </c>
      <c r="I30" s="20">
        <v>0</v>
      </c>
      <c r="J30" s="30"/>
      <c r="K30" s="51"/>
      <c r="L30" s="51"/>
      <c r="M30" s="58"/>
      <c r="N30" s="71"/>
      <c r="O30" s="100"/>
      <c r="P30" s="67"/>
    </row>
    <row r="31" spans="1:27" ht="12.75" customHeight="1" thickBot="1">
      <c r="A31" s="92">
        <v>9</v>
      </c>
      <c r="B31" s="95">
        <v>7</v>
      </c>
      <c r="C31" s="95" t="s">
        <v>30</v>
      </c>
      <c r="D31" s="75" t="s">
        <v>48</v>
      </c>
      <c r="E31" s="56">
        <v>0.3958333333333333</v>
      </c>
      <c r="F31" s="25">
        <v>0.13055555555555556</v>
      </c>
      <c r="G31" s="16">
        <v>0</v>
      </c>
      <c r="H31" s="17">
        <v>0</v>
      </c>
      <c r="I31" s="17">
        <v>0</v>
      </c>
      <c r="J31" s="26">
        <v>0</v>
      </c>
      <c r="K31" s="49">
        <v>0</v>
      </c>
      <c r="L31" s="49">
        <v>4</v>
      </c>
      <c r="M31" s="57"/>
      <c r="N31" s="61"/>
      <c r="O31" s="98">
        <f>(F32-F31)+(G32+H32+I32+J32+K32+L32+N32)-(H33+I33)</f>
        <v>0.046273148148148154</v>
      </c>
      <c r="P31" s="6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 customHeight="1" thickBot="1">
      <c r="A32" s="93"/>
      <c r="B32" s="95"/>
      <c r="C32" s="95"/>
      <c r="D32" s="76" t="s">
        <v>49</v>
      </c>
      <c r="E32" s="57">
        <v>0.6326388888888889</v>
      </c>
      <c r="F32" s="27">
        <v>0.17405092592592594</v>
      </c>
      <c r="G32" s="18" t="str">
        <f aca="true" t="shared" si="8" ref="G32:L32">"00:"&amp;G31&amp;":00"</f>
        <v>00:0:00</v>
      </c>
      <c r="H32" s="18" t="str">
        <f t="shared" si="8"/>
        <v>00:0:00</v>
      </c>
      <c r="I32" s="18" t="str">
        <f t="shared" si="8"/>
        <v>00:0:00</v>
      </c>
      <c r="J32" s="28" t="str">
        <f t="shared" si="8"/>
        <v>00:0:00</v>
      </c>
      <c r="K32" s="50" t="str">
        <f t="shared" si="8"/>
        <v>00:0:00</v>
      </c>
      <c r="L32" s="50" t="str">
        <f t="shared" si="8"/>
        <v>00:4:00</v>
      </c>
      <c r="M32" s="57">
        <v>0</v>
      </c>
      <c r="N32" s="61">
        <v>0</v>
      </c>
      <c r="O32" s="98"/>
      <c r="P32" s="6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 customHeight="1" thickBot="1">
      <c r="A33" s="94"/>
      <c r="B33" s="95"/>
      <c r="C33" s="95"/>
      <c r="D33" s="78" t="s">
        <v>50</v>
      </c>
      <c r="E33" s="58">
        <f>E32-E31-M32</f>
        <v>0.23680555555555555</v>
      </c>
      <c r="F33" s="29">
        <f>F32-F31</f>
        <v>0.04349537037037038</v>
      </c>
      <c r="G33" s="19"/>
      <c r="H33" s="20">
        <v>0</v>
      </c>
      <c r="I33" s="20">
        <v>0</v>
      </c>
      <c r="J33" s="30"/>
      <c r="K33" s="51"/>
      <c r="L33" s="51"/>
      <c r="M33" s="58"/>
      <c r="N33" s="71"/>
      <c r="O33" s="98"/>
      <c r="P33" s="6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.75" customHeight="1" thickBot="1">
      <c r="A34" s="104">
        <v>10</v>
      </c>
      <c r="B34" s="95">
        <v>4</v>
      </c>
      <c r="C34" s="95" t="s">
        <v>37</v>
      </c>
      <c r="D34" s="75" t="s">
        <v>40</v>
      </c>
      <c r="E34" s="56">
        <v>0.3854166666666667</v>
      </c>
      <c r="F34" s="25">
        <v>0.13333333333333333</v>
      </c>
      <c r="G34" s="16">
        <v>0</v>
      </c>
      <c r="H34" s="17">
        <v>0</v>
      </c>
      <c r="I34" s="17">
        <v>0</v>
      </c>
      <c r="J34" s="26">
        <v>0</v>
      </c>
      <c r="K34" s="49">
        <v>0</v>
      </c>
      <c r="L34" s="49">
        <v>1</v>
      </c>
      <c r="M34" s="57"/>
      <c r="N34" s="61"/>
      <c r="O34" s="98">
        <f>(F35-F34)+(G35+H35+I35+J35+K35+L35+N35)-(H36+I36)</f>
        <v>0.04701388888888888</v>
      </c>
      <c r="P34" s="6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 customHeight="1" thickBot="1">
      <c r="A35" s="105"/>
      <c r="B35" s="95"/>
      <c r="C35" s="95"/>
      <c r="D35" s="76" t="s">
        <v>41</v>
      </c>
      <c r="E35" s="57">
        <v>0.6319444444444444</v>
      </c>
      <c r="F35" s="27">
        <v>0.17965277777777777</v>
      </c>
      <c r="G35" s="18" t="str">
        <f aca="true" t="shared" si="9" ref="G35:L35">"00:"&amp;G34&amp;":00"</f>
        <v>00:0:00</v>
      </c>
      <c r="H35" s="18" t="str">
        <f t="shared" si="9"/>
        <v>00:0:00</v>
      </c>
      <c r="I35" s="18" t="str">
        <f t="shared" si="9"/>
        <v>00:0:00</v>
      </c>
      <c r="J35" s="28" t="str">
        <f t="shared" si="9"/>
        <v>00:0:00</v>
      </c>
      <c r="K35" s="50" t="str">
        <f t="shared" si="9"/>
        <v>00:0:00</v>
      </c>
      <c r="L35" s="50" t="str">
        <f t="shared" si="9"/>
        <v>00:1:00</v>
      </c>
      <c r="M35" s="57">
        <v>0</v>
      </c>
      <c r="N35" s="61">
        <v>0</v>
      </c>
      <c r="O35" s="102"/>
      <c r="P35" s="6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 customHeight="1" thickBot="1">
      <c r="A36" s="106"/>
      <c r="B36" s="95"/>
      <c r="C36" s="95"/>
      <c r="D36" s="72" t="s">
        <v>33</v>
      </c>
      <c r="E36" s="58">
        <f>E35-E34-M35</f>
        <v>0.24652777777777773</v>
      </c>
      <c r="F36" s="29">
        <f>F35-F34</f>
        <v>0.04631944444444444</v>
      </c>
      <c r="G36" s="19"/>
      <c r="H36" s="20">
        <v>0</v>
      </c>
      <c r="I36" s="20">
        <v>0</v>
      </c>
      <c r="J36" s="30"/>
      <c r="K36" s="51"/>
      <c r="L36" s="51"/>
      <c r="M36" s="58"/>
      <c r="N36" s="71"/>
      <c r="O36" s="103"/>
      <c r="P36" s="6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15" ht="12.75" customHeight="1">
      <c r="A37" s="92">
        <v>11</v>
      </c>
      <c r="B37" s="95">
        <v>23</v>
      </c>
      <c r="C37" s="95" t="s">
        <v>30</v>
      </c>
      <c r="D37" s="79" t="s">
        <v>85</v>
      </c>
      <c r="E37" s="56">
        <v>0.4513888888888889</v>
      </c>
      <c r="F37" s="25">
        <v>0.18333333333333335</v>
      </c>
      <c r="G37" s="16">
        <v>0</v>
      </c>
      <c r="H37" s="17">
        <v>0</v>
      </c>
      <c r="I37" s="17">
        <v>0</v>
      </c>
      <c r="J37" s="26">
        <v>0</v>
      </c>
      <c r="K37" s="49">
        <v>0</v>
      </c>
      <c r="L37" s="49">
        <v>0</v>
      </c>
      <c r="M37" s="57"/>
      <c r="N37" s="61"/>
      <c r="O37" s="98">
        <f>(F38-F37)+(G38+H38+I38+J38+K38+L38+N38)-(H39+I39)</f>
        <v>0.05004629629629628</v>
      </c>
    </row>
    <row r="38" spans="1:15" ht="12.75" customHeight="1">
      <c r="A38" s="93"/>
      <c r="B38" s="96"/>
      <c r="C38" s="96"/>
      <c r="D38" s="88" t="s">
        <v>86</v>
      </c>
      <c r="E38" s="57">
        <v>0.6687500000000001</v>
      </c>
      <c r="F38" s="27">
        <v>0.23337962962962963</v>
      </c>
      <c r="G38" s="18" t="str">
        <f aca="true" t="shared" si="10" ref="G38:L38">"00:"&amp;G37&amp;":00"</f>
        <v>00:0:00</v>
      </c>
      <c r="H38" s="18" t="str">
        <f t="shared" si="10"/>
        <v>00:0:00</v>
      </c>
      <c r="I38" s="18" t="str">
        <f t="shared" si="10"/>
        <v>00:0:00</v>
      </c>
      <c r="J38" s="28" t="str">
        <f t="shared" si="10"/>
        <v>00:0:00</v>
      </c>
      <c r="K38" s="50" t="str">
        <f t="shared" si="10"/>
        <v>00:0:00</v>
      </c>
      <c r="L38" s="50" t="str">
        <f t="shared" si="10"/>
        <v>00:0:00</v>
      </c>
      <c r="M38" s="57">
        <v>0</v>
      </c>
      <c r="N38" s="61">
        <v>0</v>
      </c>
      <c r="O38" s="99"/>
    </row>
    <row r="39" spans="1:15" ht="12.75" customHeight="1" thickBot="1">
      <c r="A39" s="94"/>
      <c r="B39" s="97"/>
      <c r="C39" s="97"/>
      <c r="D39" s="81" t="s">
        <v>50</v>
      </c>
      <c r="E39" s="58">
        <f>E38-E37-M38</f>
        <v>0.21736111111111117</v>
      </c>
      <c r="F39" s="29">
        <f>F38-F37</f>
        <v>0.05004629629629628</v>
      </c>
      <c r="G39" s="19"/>
      <c r="H39" s="20">
        <v>0</v>
      </c>
      <c r="I39" s="20">
        <v>0</v>
      </c>
      <c r="J39" s="30"/>
      <c r="K39" s="51"/>
      <c r="L39" s="51"/>
      <c r="M39" s="58"/>
      <c r="N39" s="71"/>
      <c r="O39" s="100"/>
    </row>
    <row r="40" spans="1:15" ht="12.75" customHeight="1">
      <c r="A40" s="92">
        <v>12</v>
      </c>
      <c r="B40" s="95">
        <v>14</v>
      </c>
      <c r="C40" s="95" t="s">
        <v>30</v>
      </c>
      <c r="D40" s="83" t="s">
        <v>65</v>
      </c>
      <c r="E40" s="56">
        <v>0.4201388888888889</v>
      </c>
      <c r="F40" s="25">
        <v>0.16666666666666666</v>
      </c>
      <c r="G40" s="16">
        <v>0</v>
      </c>
      <c r="H40" s="17">
        <v>0</v>
      </c>
      <c r="I40" s="17">
        <v>0</v>
      </c>
      <c r="J40" s="26">
        <v>0</v>
      </c>
      <c r="K40" s="49">
        <v>0</v>
      </c>
      <c r="L40" s="49">
        <v>2</v>
      </c>
      <c r="M40" s="57"/>
      <c r="N40" s="61"/>
      <c r="O40" s="98">
        <f>(F41-F40)+(G41+H41+I41+J41+K41+L41+N41)-(H42+I42)</f>
        <v>0.05120370370370373</v>
      </c>
    </row>
    <row r="41" spans="1:15" ht="12.75" customHeight="1">
      <c r="A41" s="93"/>
      <c r="B41" s="96"/>
      <c r="C41" s="96"/>
      <c r="D41" s="84" t="s">
        <v>66</v>
      </c>
      <c r="E41" s="57">
        <v>0.6631944444444444</v>
      </c>
      <c r="F41" s="27">
        <v>0.2164814814814815</v>
      </c>
      <c r="G41" s="18" t="str">
        <f aca="true" t="shared" si="11" ref="G41:L41">"00:"&amp;G40&amp;":00"</f>
        <v>00:0:00</v>
      </c>
      <c r="H41" s="18" t="str">
        <f t="shared" si="11"/>
        <v>00:0:00</v>
      </c>
      <c r="I41" s="18" t="str">
        <f t="shared" si="11"/>
        <v>00:0:00</v>
      </c>
      <c r="J41" s="28" t="str">
        <f t="shared" si="11"/>
        <v>00:0:00</v>
      </c>
      <c r="K41" s="50" t="str">
        <f t="shared" si="11"/>
        <v>00:0:00</v>
      </c>
      <c r="L41" s="50" t="str">
        <f t="shared" si="11"/>
        <v>00:2:00</v>
      </c>
      <c r="M41" s="57">
        <v>0</v>
      </c>
      <c r="N41" s="61">
        <v>0</v>
      </c>
      <c r="O41" s="99"/>
    </row>
    <row r="42" spans="1:15" ht="12.75" customHeight="1" thickBot="1">
      <c r="A42" s="94"/>
      <c r="B42" s="97"/>
      <c r="C42" s="97"/>
      <c r="D42" s="74" t="s">
        <v>36</v>
      </c>
      <c r="E42" s="58">
        <f>E41-E40-M41</f>
        <v>0.24305555555555552</v>
      </c>
      <c r="F42" s="29">
        <f>F41-F40</f>
        <v>0.04981481481481484</v>
      </c>
      <c r="G42" s="19"/>
      <c r="H42" s="20">
        <v>0</v>
      </c>
      <c r="I42" s="20">
        <v>0</v>
      </c>
      <c r="J42" s="30"/>
      <c r="K42" s="51"/>
      <c r="L42" s="51"/>
      <c r="M42" s="58"/>
      <c r="N42" s="71"/>
      <c r="O42" s="100"/>
    </row>
    <row r="43" spans="1:27" ht="12.75" customHeight="1" thickBot="1">
      <c r="A43" s="92">
        <v>13</v>
      </c>
      <c r="B43" s="95">
        <v>15</v>
      </c>
      <c r="C43" s="95" t="s">
        <v>30</v>
      </c>
      <c r="D43" s="79" t="s">
        <v>67</v>
      </c>
      <c r="E43" s="56">
        <v>0.4236111111111111</v>
      </c>
      <c r="F43" s="25">
        <v>0.17361111111111113</v>
      </c>
      <c r="G43" s="16">
        <v>0</v>
      </c>
      <c r="H43" s="17">
        <v>0</v>
      </c>
      <c r="I43" s="17">
        <v>0</v>
      </c>
      <c r="J43" s="26">
        <v>0</v>
      </c>
      <c r="K43" s="49">
        <v>0</v>
      </c>
      <c r="L43" s="49">
        <v>1</v>
      </c>
      <c r="M43" s="57"/>
      <c r="N43" s="61"/>
      <c r="O43" s="98">
        <f>(F44-F43)+(G44+H44+I44+J44+K44+L44+N44)-(H45+I45)</f>
        <v>0.052118055555555515</v>
      </c>
      <c r="P43" s="67"/>
      <c r="Q43" s="4"/>
      <c r="R43" s="8"/>
      <c r="S43" s="9"/>
      <c r="T43" s="10"/>
      <c r="U43" s="8"/>
      <c r="V43" s="8"/>
      <c r="W43" s="8"/>
      <c r="X43" s="8"/>
      <c r="Y43" s="8"/>
      <c r="Z43" s="8"/>
      <c r="AA43" s="6"/>
    </row>
    <row r="44" spans="1:27" ht="12.75" customHeight="1" thickBot="1">
      <c r="A44" s="93"/>
      <c r="B44" s="96"/>
      <c r="C44" s="95"/>
      <c r="D44" s="80" t="s">
        <v>68</v>
      </c>
      <c r="E44" s="57">
        <v>0.6569444444444444</v>
      </c>
      <c r="F44" s="27">
        <v>0.2250347222222222</v>
      </c>
      <c r="G44" s="18" t="str">
        <f aca="true" t="shared" si="12" ref="G44:L44">"00:"&amp;G43&amp;":00"</f>
        <v>00:0:00</v>
      </c>
      <c r="H44" s="18" t="str">
        <f t="shared" si="12"/>
        <v>00:0:00</v>
      </c>
      <c r="I44" s="18" t="str">
        <f t="shared" si="12"/>
        <v>00:0:00</v>
      </c>
      <c r="J44" s="28" t="str">
        <f t="shared" si="12"/>
        <v>00:0:00</v>
      </c>
      <c r="K44" s="50" t="str">
        <f t="shared" si="12"/>
        <v>00:0:00</v>
      </c>
      <c r="L44" s="50" t="str">
        <f t="shared" si="12"/>
        <v>00:1:00</v>
      </c>
      <c r="M44" s="57">
        <v>0</v>
      </c>
      <c r="N44" s="61">
        <v>0</v>
      </c>
      <c r="O44" s="98"/>
      <c r="P44" s="67"/>
      <c r="Q44" s="1"/>
      <c r="R44" s="14"/>
      <c r="S44" s="9"/>
      <c r="T44" s="2"/>
      <c r="U44" s="2"/>
      <c r="V44" s="2"/>
      <c r="W44" s="2"/>
      <c r="X44" s="2"/>
      <c r="Y44" s="2"/>
      <c r="Z44" s="2"/>
      <c r="AA44" s="3"/>
    </row>
    <row r="45" spans="1:27" ht="12.75" customHeight="1" thickBot="1">
      <c r="A45" s="94"/>
      <c r="B45" s="97"/>
      <c r="C45" s="95"/>
      <c r="D45" s="86" t="s">
        <v>58</v>
      </c>
      <c r="E45" s="58">
        <f>E44-E43-M44</f>
        <v>0.23333333333333334</v>
      </c>
      <c r="F45" s="29">
        <f>F44-F43</f>
        <v>0.05142361111111107</v>
      </c>
      <c r="G45" s="19"/>
      <c r="H45" s="20">
        <v>0</v>
      </c>
      <c r="I45" s="20">
        <v>0</v>
      </c>
      <c r="J45" s="30"/>
      <c r="K45" s="51"/>
      <c r="L45" s="51"/>
      <c r="M45" s="58"/>
      <c r="N45" s="71"/>
      <c r="O45" s="98"/>
      <c r="P45" s="67"/>
      <c r="Q45" s="1"/>
      <c r="R45" s="8"/>
      <c r="S45" s="9"/>
      <c r="T45" s="8"/>
      <c r="U45" s="13"/>
      <c r="V45" s="13"/>
      <c r="W45" s="13"/>
      <c r="X45" s="8"/>
      <c r="Y45" s="8"/>
      <c r="Z45" s="8"/>
      <c r="AA45" s="3"/>
    </row>
    <row r="46" spans="1:27" ht="12.75" customHeight="1">
      <c r="A46" s="92">
        <v>14</v>
      </c>
      <c r="B46" s="95">
        <v>19</v>
      </c>
      <c r="C46" s="95" t="s">
        <v>30</v>
      </c>
      <c r="D46" s="79" t="s">
        <v>77</v>
      </c>
      <c r="E46" s="56">
        <v>0.4375</v>
      </c>
      <c r="F46" s="25">
        <v>0.17569444444444446</v>
      </c>
      <c r="G46" s="16">
        <v>0</v>
      </c>
      <c r="H46" s="17">
        <v>0</v>
      </c>
      <c r="I46" s="17">
        <v>0</v>
      </c>
      <c r="J46" s="26">
        <v>0</v>
      </c>
      <c r="K46" s="49">
        <v>0</v>
      </c>
      <c r="L46" s="49">
        <v>0</v>
      </c>
      <c r="M46" s="57"/>
      <c r="N46" s="61"/>
      <c r="O46" s="98">
        <f>(F47-F46)+(G47+H47+I47+J47+K47+L47+N47)-(H48+I48)</f>
        <v>0.0521759259259259</v>
      </c>
      <c r="P46" s="67"/>
      <c r="Q46" s="1"/>
      <c r="R46" s="12"/>
      <c r="S46" s="9"/>
      <c r="T46" s="8"/>
      <c r="U46" s="13"/>
      <c r="V46" s="13"/>
      <c r="W46" s="13"/>
      <c r="X46" s="8"/>
      <c r="Y46" s="8"/>
      <c r="Z46" s="8"/>
      <c r="AA46" s="3"/>
    </row>
    <row r="47" spans="1:27" ht="12.75" customHeight="1">
      <c r="A47" s="93"/>
      <c r="B47" s="96"/>
      <c r="C47" s="96"/>
      <c r="D47" s="80" t="s">
        <v>78</v>
      </c>
      <c r="E47" s="57">
        <v>0.6736111111111112</v>
      </c>
      <c r="F47" s="27">
        <v>0.22787037037037036</v>
      </c>
      <c r="G47" s="18" t="str">
        <f aca="true" t="shared" si="13" ref="G47:L47">"00:"&amp;G46&amp;":00"</f>
        <v>00:0:00</v>
      </c>
      <c r="H47" s="18" t="str">
        <f t="shared" si="13"/>
        <v>00:0:00</v>
      </c>
      <c r="I47" s="18" t="str">
        <f t="shared" si="13"/>
        <v>00:0:00</v>
      </c>
      <c r="J47" s="28" t="str">
        <f t="shared" si="13"/>
        <v>00:0:00</v>
      </c>
      <c r="K47" s="50" t="str">
        <f t="shared" si="13"/>
        <v>00:0:00</v>
      </c>
      <c r="L47" s="50" t="str">
        <f t="shared" si="13"/>
        <v>00:0:00</v>
      </c>
      <c r="M47" s="57">
        <v>0</v>
      </c>
      <c r="N47" s="61">
        <v>0</v>
      </c>
      <c r="O47" s="99"/>
      <c r="P47" s="67"/>
      <c r="Q47" s="1"/>
      <c r="R47" s="12"/>
      <c r="S47" s="9"/>
      <c r="T47" s="8"/>
      <c r="U47" s="13"/>
      <c r="V47" s="13"/>
      <c r="W47" s="13"/>
      <c r="X47" s="8"/>
      <c r="Y47" s="8"/>
      <c r="Z47" s="8"/>
      <c r="AA47" s="3"/>
    </row>
    <row r="48" spans="1:27" ht="12.75" customHeight="1" thickBot="1">
      <c r="A48" s="94"/>
      <c r="B48" s="97"/>
      <c r="C48" s="97"/>
      <c r="D48" s="86" t="s">
        <v>50</v>
      </c>
      <c r="E48" s="58">
        <f>E47-E46-M47</f>
        <v>0.23611111111111116</v>
      </c>
      <c r="F48" s="29">
        <f>F47-F46</f>
        <v>0.0521759259259259</v>
      </c>
      <c r="G48" s="19"/>
      <c r="H48" s="20">
        <v>0</v>
      </c>
      <c r="I48" s="20">
        <v>0</v>
      </c>
      <c r="J48" s="30"/>
      <c r="K48" s="51"/>
      <c r="L48" s="51"/>
      <c r="M48" s="58"/>
      <c r="N48" s="71"/>
      <c r="O48" s="100"/>
      <c r="P48" s="67"/>
      <c r="Q48" s="1"/>
      <c r="R48" s="12"/>
      <c r="S48" s="9"/>
      <c r="T48" s="8"/>
      <c r="U48" s="13"/>
      <c r="V48" s="13"/>
      <c r="W48" s="13"/>
      <c r="X48" s="8"/>
      <c r="Y48" s="8"/>
      <c r="Z48" s="8"/>
      <c r="AA48" s="3"/>
    </row>
    <row r="49" spans="1:15" ht="12.75" customHeight="1" thickBot="1">
      <c r="A49" s="92">
        <v>15</v>
      </c>
      <c r="B49" s="95">
        <v>8</v>
      </c>
      <c r="C49" s="95" t="s">
        <v>37</v>
      </c>
      <c r="D49" s="79" t="s">
        <v>51</v>
      </c>
      <c r="E49" s="56">
        <v>0.3993055555555556</v>
      </c>
      <c r="F49" s="25">
        <v>0.14375000000000002</v>
      </c>
      <c r="G49" s="16">
        <v>0</v>
      </c>
      <c r="H49" s="17">
        <v>0</v>
      </c>
      <c r="I49" s="17">
        <v>0</v>
      </c>
      <c r="J49" s="26">
        <v>0</v>
      </c>
      <c r="K49" s="49">
        <v>0</v>
      </c>
      <c r="L49" s="49">
        <v>2</v>
      </c>
      <c r="M49" s="57"/>
      <c r="N49" s="61"/>
      <c r="O49" s="98">
        <f>(F50-F49)+(G50+H50+I50+J50+K50+L50+N50)-(H51+I51)</f>
        <v>0.05379629629629629</v>
      </c>
    </row>
    <row r="50" spans="1:15" ht="12.75" customHeight="1" thickBot="1">
      <c r="A50" s="93"/>
      <c r="B50" s="95"/>
      <c r="C50" s="96"/>
      <c r="D50" s="80" t="s">
        <v>52</v>
      </c>
      <c r="E50" s="57">
        <v>0.6270833333333333</v>
      </c>
      <c r="F50" s="27">
        <v>0.19615740740740742</v>
      </c>
      <c r="G50" s="18" t="str">
        <f aca="true" t="shared" si="14" ref="G50:L50">"00:"&amp;G49&amp;":00"</f>
        <v>00:0:00</v>
      </c>
      <c r="H50" s="18" t="str">
        <f t="shared" si="14"/>
        <v>00:0:00</v>
      </c>
      <c r="I50" s="18" t="str">
        <f t="shared" si="14"/>
        <v>00:0:00</v>
      </c>
      <c r="J50" s="28" t="str">
        <f t="shared" si="14"/>
        <v>00:0:00</v>
      </c>
      <c r="K50" s="50" t="str">
        <f t="shared" si="14"/>
        <v>00:0:00</v>
      </c>
      <c r="L50" s="50" t="str">
        <f t="shared" si="14"/>
        <v>00:2:00</v>
      </c>
      <c r="M50" s="57">
        <v>0</v>
      </c>
      <c r="N50" s="61">
        <v>0</v>
      </c>
      <c r="O50" s="99"/>
    </row>
    <row r="51" spans="1:15" ht="12.75" customHeight="1" thickBot="1">
      <c r="A51" s="94"/>
      <c r="B51" s="95"/>
      <c r="C51" s="97"/>
      <c r="D51" s="81" t="s">
        <v>53</v>
      </c>
      <c r="E51" s="58">
        <f>E50-E49-M50</f>
        <v>0.22777777777777775</v>
      </c>
      <c r="F51" s="29">
        <f>F50-F49</f>
        <v>0.0524074074074074</v>
      </c>
      <c r="G51" s="19"/>
      <c r="H51" s="20">
        <v>0</v>
      </c>
      <c r="I51" s="20">
        <v>0</v>
      </c>
      <c r="J51" s="30"/>
      <c r="K51" s="51"/>
      <c r="L51" s="51"/>
      <c r="M51" s="58"/>
      <c r="N51" s="71"/>
      <c r="O51" s="100"/>
    </row>
    <row r="52" spans="1:15" ht="12.75" customHeight="1">
      <c r="A52" s="92">
        <v>16</v>
      </c>
      <c r="B52" s="95">
        <v>13</v>
      </c>
      <c r="C52" s="95" t="s">
        <v>37</v>
      </c>
      <c r="D52" s="75" t="s">
        <v>63</v>
      </c>
      <c r="E52" s="56">
        <v>0.4166666666666667</v>
      </c>
      <c r="F52" s="25">
        <v>0.16319444444444445</v>
      </c>
      <c r="G52" s="16">
        <v>0</v>
      </c>
      <c r="H52" s="17">
        <v>0</v>
      </c>
      <c r="I52" s="17">
        <v>0</v>
      </c>
      <c r="J52" s="26">
        <v>0</v>
      </c>
      <c r="K52" s="49">
        <v>0</v>
      </c>
      <c r="L52" s="49">
        <v>1</v>
      </c>
      <c r="M52" s="57"/>
      <c r="N52" s="61"/>
      <c r="O52" s="98">
        <f>(F53-F52)+(G53+H53+I53+J53+K53+L53+N53)-(H54+I54)</f>
        <v>0.05385416666666665</v>
      </c>
    </row>
    <row r="53" spans="1:15" ht="12.75" customHeight="1">
      <c r="A53" s="93"/>
      <c r="B53" s="96"/>
      <c r="C53" s="96"/>
      <c r="D53" s="76" t="s">
        <v>64</v>
      </c>
      <c r="E53" s="57">
        <v>0.6708333333333334</v>
      </c>
      <c r="F53" s="27">
        <v>0.21635416666666665</v>
      </c>
      <c r="G53" s="18" t="str">
        <f aca="true" t="shared" si="15" ref="G53:L53">"00:"&amp;G52&amp;":00"</f>
        <v>00:0:00</v>
      </c>
      <c r="H53" s="18" t="str">
        <f t="shared" si="15"/>
        <v>00:0:00</v>
      </c>
      <c r="I53" s="18" t="str">
        <f t="shared" si="15"/>
        <v>00:0:00</v>
      </c>
      <c r="J53" s="28" t="str">
        <f t="shared" si="15"/>
        <v>00:0:00</v>
      </c>
      <c r="K53" s="50" t="str">
        <f t="shared" si="15"/>
        <v>00:0:00</v>
      </c>
      <c r="L53" s="50" t="str">
        <f t="shared" si="15"/>
        <v>00:1:00</v>
      </c>
      <c r="M53" s="57">
        <v>0</v>
      </c>
      <c r="N53" s="61">
        <v>0</v>
      </c>
      <c r="O53" s="99"/>
    </row>
    <row r="54" spans="1:15" ht="12.75" customHeight="1" thickBot="1">
      <c r="A54" s="94"/>
      <c r="B54" s="97"/>
      <c r="C54" s="97"/>
      <c r="D54" s="85" t="s">
        <v>50</v>
      </c>
      <c r="E54" s="58">
        <f>E53-E52-M53</f>
        <v>0.2541666666666667</v>
      </c>
      <c r="F54" s="29">
        <f>F53-F52</f>
        <v>0.053159722222222205</v>
      </c>
      <c r="G54" s="19"/>
      <c r="H54" s="20">
        <v>0</v>
      </c>
      <c r="I54" s="20">
        <v>0</v>
      </c>
      <c r="J54" s="30"/>
      <c r="K54" s="51"/>
      <c r="L54" s="51"/>
      <c r="M54" s="58"/>
      <c r="N54" s="71"/>
      <c r="O54" s="100"/>
    </row>
    <row r="55" spans="1:27" ht="12.75" customHeight="1">
      <c r="A55" s="92">
        <v>17</v>
      </c>
      <c r="B55" s="95">
        <v>5</v>
      </c>
      <c r="C55" s="95" t="s">
        <v>30</v>
      </c>
      <c r="D55" s="75" t="s">
        <v>42</v>
      </c>
      <c r="E55" s="56">
        <v>0.3888888888888889</v>
      </c>
      <c r="F55" s="25">
        <v>0.14097222222222222</v>
      </c>
      <c r="G55" s="16">
        <v>0</v>
      </c>
      <c r="H55" s="17">
        <v>0</v>
      </c>
      <c r="I55" s="17">
        <v>0</v>
      </c>
      <c r="J55" s="26">
        <v>0</v>
      </c>
      <c r="K55" s="49">
        <v>0</v>
      </c>
      <c r="L55" s="49">
        <v>4</v>
      </c>
      <c r="M55" s="57"/>
      <c r="N55" s="61"/>
      <c r="O55" s="98">
        <f>(F56-F55)+(G56+H56+I56+J56+K56+L56+N56)-(H57+I57)</f>
        <v>0.05590277777777778</v>
      </c>
      <c r="P55" s="67"/>
      <c r="Q55" s="1"/>
      <c r="R55" s="12"/>
      <c r="S55" s="9"/>
      <c r="T55" s="8"/>
      <c r="U55" s="13"/>
      <c r="V55" s="13"/>
      <c r="W55" s="13"/>
      <c r="X55" s="8"/>
      <c r="Y55" s="8"/>
      <c r="Z55" s="8"/>
      <c r="AA55" s="3"/>
    </row>
    <row r="56" spans="1:27" ht="12.75" customHeight="1">
      <c r="A56" s="93"/>
      <c r="B56" s="96"/>
      <c r="C56" s="96"/>
      <c r="D56" s="77" t="s">
        <v>43</v>
      </c>
      <c r="E56" s="57">
        <v>0.6145833333333334</v>
      </c>
      <c r="F56" s="27">
        <v>0.19409722222222223</v>
      </c>
      <c r="G56" s="18" t="str">
        <f aca="true" t="shared" si="16" ref="G56:L56">"00:"&amp;G55&amp;":00"</f>
        <v>00:0:00</v>
      </c>
      <c r="H56" s="18" t="str">
        <f t="shared" si="16"/>
        <v>00:0:00</v>
      </c>
      <c r="I56" s="18" t="str">
        <f t="shared" si="16"/>
        <v>00:0:00</v>
      </c>
      <c r="J56" s="28" t="str">
        <f t="shared" si="16"/>
        <v>00:0:00</v>
      </c>
      <c r="K56" s="50" t="str">
        <f t="shared" si="16"/>
        <v>00:0:00</v>
      </c>
      <c r="L56" s="50" t="str">
        <f t="shared" si="16"/>
        <v>00:4:00</v>
      </c>
      <c r="M56" s="57">
        <v>0</v>
      </c>
      <c r="N56" s="61">
        <v>0</v>
      </c>
      <c r="O56" s="102"/>
      <c r="P56" s="67"/>
      <c r="Q56" s="1"/>
      <c r="R56" s="12"/>
      <c r="S56" s="9"/>
      <c r="T56" s="8"/>
      <c r="U56" s="13"/>
      <c r="V56" s="13"/>
      <c r="W56" s="13"/>
      <c r="X56" s="8"/>
      <c r="Y56" s="8"/>
      <c r="Z56" s="8"/>
      <c r="AA56" s="3"/>
    </row>
    <row r="57" spans="1:27" ht="12.75" customHeight="1" thickBot="1">
      <c r="A57" s="94"/>
      <c r="B57" s="97"/>
      <c r="C57" s="97"/>
      <c r="D57" s="78" t="s">
        <v>44</v>
      </c>
      <c r="E57" s="58">
        <f>E56-E55-M56</f>
        <v>0.22569444444444448</v>
      </c>
      <c r="F57" s="29">
        <f>F56-F55</f>
        <v>0.053125000000000006</v>
      </c>
      <c r="G57" s="19"/>
      <c r="H57" s="20">
        <v>0</v>
      </c>
      <c r="I57" s="20">
        <v>0</v>
      </c>
      <c r="J57" s="30"/>
      <c r="K57" s="51"/>
      <c r="L57" s="51"/>
      <c r="M57" s="58"/>
      <c r="N57" s="71"/>
      <c r="O57" s="103"/>
      <c r="P57" s="67"/>
      <c r="Q57" s="1"/>
      <c r="R57" s="12"/>
      <c r="S57" s="9"/>
      <c r="T57" s="8"/>
      <c r="U57" s="13"/>
      <c r="V57" s="13"/>
      <c r="W57" s="13"/>
      <c r="X57" s="8"/>
      <c r="Y57" s="8"/>
      <c r="Z57" s="8"/>
      <c r="AA57" s="3"/>
    </row>
    <row r="58" spans="1:16" ht="12.75" customHeight="1">
      <c r="A58" s="92">
        <v>18</v>
      </c>
      <c r="B58" s="95">
        <v>24</v>
      </c>
      <c r="C58" s="95" t="s">
        <v>30</v>
      </c>
      <c r="D58" s="79" t="s">
        <v>87</v>
      </c>
      <c r="E58" s="56">
        <v>0.4548611111111111</v>
      </c>
      <c r="F58" s="25">
        <v>0.17916666666666667</v>
      </c>
      <c r="G58" s="16">
        <v>0</v>
      </c>
      <c r="H58" s="17">
        <v>0</v>
      </c>
      <c r="I58" s="17">
        <v>0</v>
      </c>
      <c r="J58" s="26">
        <v>0</v>
      </c>
      <c r="K58" s="49">
        <v>0</v>
      </c>
      <c r="L58" s="49">
        <v>3</v>
      </c>
      <c r="M58" s="57"/>
      <c r="N58" s="61"/>
      <c r="O58" s="98">
        <f>(F59-F58)+(G59+H59+I59+J59+K59+L59+N59)-(H60+I60)</f>
        <v>0.05603009259259257</v>
      </c>
      <c r="P58" s="67"/>
    </row>
    <row r="59" spans="1:16" ht="12.75" customHeight="1">
      <c r="A59" s="93"/>
      <c r="B59" s="96"/>
      <c r="C59" s="96"/>
      <c r="D59" s="80" t="s">
        <v>88</v>
      </c>
      <c r="E59" s="57">
        <v>0.6486111111111111</v>
      </c>
      <c r="F59" s="27">
        <v>0.2331134259259259</v>
      </c>
      <c r="G59" s="18" t="str">
        <f aca="true" t="shared" si="17" ref="G59:L59">"00:"&amp;G58&amp;":00"</f>
        <v>00:0:00</v>
      </c>
      <c r="H59" s="18" t="str">
        <f t="shared" si="17"/>
        <v>00:0:00</v>
      </c>
      <c r="I59" s="18" t="str">
        <f t="shared" si="17"/>
        <v>00:0:00</v>
      </c>
      <c r="J59" s="28" t="str">
        <f t="shared" si="17"/>
        <v>00:0:00</v>
      </c>
      <c r="K59" s="50" t="str">
        <f t="shared" si="17"/>
        <v>00:0:00</v>
      </c>
      <c r="L59" s="50" t="str">
        <f t="shared" si="17"/>
        <v>00:3:00</v>
      </c>
      <c r="M59" s="57">
        <v>0</v>
      </c>
      <c r="N59" s="61">
        <v>0</v>
      </c>
      <c r="O59" s="99"/>
      <c r="P59" s="67"/>
    </row>
    <row r="60" spans="1:16" ht="12.75" customHeight="1" thickBot="1">
      <c r="A60" s="94"/>
      <c r="B60" s="97"/>
      <c r="C60" s="97"/>
      <c r="D60" s="86" t="s">
        <v>53</v>
      </c>
      <c r="E60" s="58">
        <f>E59-E58-M59</f>
        <v>0.19375000000000003</v>
      </c>
      <c r="F60" s="29">
        <f>F59-F58</f>
        <v>0.053946759259259236</v>
      </c>
      <c r="G60" s="19"/>
      <c r="H60" s="20">
        <v>0</v>
      </c>
      <c r="I60" s="20">
        <v>0</v>
      </c>
      <c r="J60" s="30"/>
      <c r="K60" s="51"/>
      <c r="L60" s="51"/>
      <c r="M60" s="58"/>
      <c r="N60" s="71"/>
      <c r="O60" s="100"/>
      <c r="P60" s="67"/>
    </row>
    <row r="61" spans="1:27" ht="12.75" customHeight="1" thickBot="1">
      <c r="A61" s="92">
        <v>19</v>
      </c>
      <c r="B61" s="95">
        <v>9</v>
      </c>
      <c r="C61" s="95" t="s">
        <v>30</v>
      </c>
      <c r="D61" s="82" t="s">
        <v>54</v>
      </c>
      <c r="E61" s="56">
        <v>0.40277777777777773</v>
      </c>
      <c r="F61" s="25">
        <v>0.1486111111111111</v>
      </c>
      <c r="G61" s="16">
        <v>0</v>
      </c>
      <c r="H61" s="17">
        <v>0</v>
      </c>
      <c r="I61" s="17">
        <v>0</v>
      </c>
      <c r="J61" s="26">
        <v>0</v>
      </c>
      <c r="K61" s="49">
        <v>0</v>
      </c>
      <c r="L61" s="49">
        <v>0</v>
      </c>
      <c r="M61" s="57"/>
      <c r="N61" s="61"/>
      <c r="O61" s="98">
        <f>(F62-F61)+(G62+H62+I62+J62+K62+L62+N62)-(H63+I63)</f>
        <v>0.05864583333333334</v>
      </c>
      <c r="P61" s="67"/>
      <c r="Q61" s="4"/>
      <c r="R61" s="8"/>
      <c r="S61" s="9"/>
      <c r="T61" s="10"/>
      <c r="U61" s="8"/>
      <c r="V61" s="8"/>
      <c r="W61" s="8"/>
      <c r="X61" s="8"/>
      <c r="Y61" s="8"/>
      <c r="Z61" s="8"/>
      <c r="AA61" s="6"/>
    </row>
    <row r="62" spans="1:27" ht="12.75" customHeight="1" thickBot="1">
      <c r="A62" s="93"/>
      <c r="B62" s="95"/>
      <c r="C62" s="95"/>
      <c r="D62" s="82" t="s">
        <v>55</v>
      </c>
      <c r="E62" s="57">
        <v>0.6409722222222222</v>
      </c>
      <c r="F62" s="27">
        <v>0.20725694444444445</v>
      </c>
      <c r="G62" s="18" t="str">
        <f aca="true" t="shared" si="18" ref="G62:L62">"00:"&amp;G61&amp;":00"</f>
        <v>00:0:00</v>
      </c>
      <c r="H62" s="18" t="str">
        <f t="shared" si="18"/>
        <v>00:0:00</v>
      </c>
      <c r="I62" s="18" t="str">
        <f t="shared" si="18"/>
        <v>00:0:00</v>
      </c>
      <c r="J62" s="28" t="str">
        <f t="shared" si="18"/>
        <v>00:0:00</v>
      </c>
      <c r="K62" s="50" t="str">
        <f t="shared" si="18"/>
        <v>00:0:00</v>
      </c>
      <c r="L62" s="50" t="str">
        <f t="shared" si="18"/>
        <v>00:0:00</v>
      </c>
      <c r="M62" s="57">
        <v>0</v>
      </c>
      <c r="N62" s="61">
        <v>0</v>
      </c>
      <c r="O62" s="98"/>
      <c r="P62" s="67"/>
      <c r="Q62" s="1"/>
      <c r="R62" s="14"/>
      <c r="S62" s="9"/>
      <c r="T62" s="2"/>
      <c r="U62" s="2"/>
      <c r="V62" s="2"/>
      <c r="W62" s="2"/>
      <c r="X62" s="2"/>
      <c r="Y62" s="2"/>
      <c r="Z62" s="2"/>
      <c r="AA62" s="3"/>
    </row>
    <row r="63" spans="1:27" ht="12.75" customHeight="1" thickBot="1">
      <c r="A63" s="94"/>
      <c r="B63" s="95"/>
      <c r="C63" s="95"/>
      <c r="D63" s="74" t="s">
        <v>50</v>
      </c>
      <c r="E63" s="58">
        <f>E62-E61-M62</f>
        <v>0.23819444444444443</v>
      </c>
      <c r="F63" s="29">
        <f>F62-F61</f>
        <v>0.05864583333333334</v>
      </c>
      <c r="G63" s="19"/>
      <c r="H63" s="20">
        <v>0</v>
      </c>
      <c r="I63" s="20">
        <v>0</v>
      </c>
      <c r="J63" s="30"/>
      <c r="K63" s="51"/>
      <c r="L63" s="51"/>
      <c r="M63" s="58"/>
      <c r="N63" s="71"/>
      <c r="O63" s="98"/>
      <c r="P63" s="67"/>
      <c r="Q63" s="1"/>
      <c r="R63" s="8"/>
      <c r="S63" s="9"/>
      <c r="T63" s="8"/>
      <c r="U63" s="13"/>
      <c r="V63" s="13"/>
      <c r="W63" s="13"/>
      <c r="X63" s="8"/>
      <c r="Y63" s="8"/>
      <c r="Z63" s="8"/>
      <c r="AA63" s="3"/>
    </row>
    <row r="64" spans="1:16" ht="12.75" customHeight="1">
      <c r="A64" s="92">
        <v>20</v>
      </c>
      <c r="B64" s="95">
        <v>26</v>
      </c>
      <c r="C64" s="95" t="s">
        <v>30</v>
      </c>
      <c r="D64" s="79" t="s">
        <v>91</v>
      </c>
      <c r="E64" s="56">
        <v>0.4618055555555556</v>
      </c>
      <c r="F64" s="25">
        <v>0.20625000000000002</v>
      </c>
      <c r="G64" s="16">
        <v>0</v>
      </c>
      <c r="H64" s="17">
        <v>0</v>
      </c>
      <c r="I64" s="17">
        <v>0</v>
      </c>
      <c r="J64" s="26">
        <v>0</v>
      </c>
      <c r="K64" s="49">
        <v>0</v>
      </c>
      <c r="L64" s="49">
        <v>2</v>
      </c>
      <c r="M64" s="57"/>
      <c r="N64" s="61"/>
      <c r="O64" s="98">
        <f>(F65-F64)+(G65+H65+I65+J65+K65+L65+N65)-(H66+I66)</f>
        <v>0.058923611111111086</v>
      </c>
      <c r="P64" s="67"/>
    </row>
    <row r="65" spans="1:16" ht="12.75" customHeight="1">
      <c r="A65" s="93"/>
      <c r="B65" s="96"/>
      <c r="C65" s="96"/>
      <c r="D65" s="80" t="s">
        <v>92</v>
      </c>
      <c r="E65" s="57">
        <v>0.6791666666666667</v>
      </c>
      <c r="F65" s="27">
        <v>0.2637847222222222</v>
      </c>
      <c r="G65" s="18" t="str">
        <f aca="true" t="shared" si="19" ref="G65:L65">"00:"&amp;G64&amp;":00"</f>
        <v>00:0:00</v>
      </c>
      <c r="H65" s="18" t="str">
        <f t="shared" si="19"/>
        <v>00:0:00</v>
      </c>
      <c r="I65" s="18" t="str">
        <f t="shared" si="19"/>
        <v>00:0:00</v>
      </c>
      <c r="J65" s="28" t="str">
        <f t="shared" si="19"/>
        <v>00:0:00</v>
      </c>
      <c r="K65" s="50" t="str">
        <f t="shared" si="19"/>
        <v>00:0:00</v>
      </c>
      <c r="L65" s="50" t="str">
        <f t="shared" si="19"/>
        <v>00:2:00</v>
      </c>
      <c r="M65" s="57">
        <v>0</v>
      </c>
      <c r="N65" s="61">
        <v>0</v>
      </c>
      <c r="O65" s="99"/>
      <c r="P65" s="67"/>
    </row>
    <row r="66" spans="1:16" ht="12.75" customHeight="1" thickBot="1">
      <c r="A66" s="94"/>
      <c r="B66" s="97"/>
      <c r="C66" s="97"/>
      <c r="D66" s="81" t="s">
        <v>58</v>
      </c>
      <c r="E66" s="58">
        <f>E65-E64-M65</f>
        <v>0.21736111111111112</v>
      </c>
      <c r="F66" s="29">
        <f>F65-F64</f>
        <v>0.057534722222222195</v>
      </c>
      <c r="G66" s="19"/>
      <c r="H66" s="20">
        <v>0</v>
      </c>
      <c r="I66" s="20">
        <v>0</v>
      </c>
      <c r="J66" s="30"/>
      <c r="K66" s="51"/>
      <c r="L66" s="51"/>
      <c r="M66" s="58"/>
      <c r="N66" s="71"/>
      <c r="O66" s="100"/>
      <c r="P66" s="67"/>
    </row>
    <row r="67" spans="1:16" ht="12.75" customHeight="1">
      <c r="A67" s="92">
        <v>21</v>
      </c>
      <c r="B67" s="95">
        <v>21</v>
      </c>
      <c r="C67" s="95" t="s">
        <v>30</v>
      </c>
      <c r="D67" s="82" t="s">
        <v>81</v>
      </c>
      <c r="E67" s="56">
        <v>0.4444444444444444</v>
      </c>
      <c r="F67" s="25">
        <v>0.19236111111111112</v>
      </c>
      <c r="G67" s="16">
        <v>0</v>
      </c>
      <c r="H67" s="17">
        <v>0</v>
      </c>
      <c r="I67" s="17">
        <v>0</v>
      </c>
      <c r="J67" s="26">
        <v>0</v>
      </c>
      <c r="K67" s="49">
        <v>0</v>
      </c>
      <c r="L67" s="49">
        <v>1</v>
      </c>
      <c r="M67" s="57"/>
      <c r="N67" s="61"/>
      <c r="O67" s="98">
        <f>(F68-F67)+(G68+H68+I68+J68+K68+L68+N68)-(H69+I69)</f>
        <v>0.05935185185185185</v>
      </c>
      <c r="P67" s="67"/>
    </row>
    <row r="68" spans="1:16" ht="12.75" customHeight="1">
      <c r="A68" s="93"/>
      <c r="B68" s="96"/>
      <c r="C68" s="96"/>
      <c r="D68" s="82" t="s">
        <v>82</v>
      </c>
      <c r="E68" s="57">
        <v>0.6736111111111112</v>
      </c>
      <c r="F68" s="27">
        <v>0.25101851851851853</v>
      </c>
      <c r="G68" s="18" t="str">
        <f aca="true" t="shared" si="20" ref="G68:L68">"00:"&amp;G67&amp;":00"</f>
        <v>00:0:00</v>
      </c>
      <c r="H68" s="18" t="str">
        <f t="shared" si="20"/>
        <v>00:0:00</v>
      </c>
      <c r="I68" s="18" t="str">
        <f t="shared" si="20"/>
        <v>00:0:00</v>
      </c>
      <c r="J68" s="28" t="str">
        <f t="shared" si="20"/>
        <v>00:0:00</v>
      </c>
      <c r="K68" s="50" t="str">
        <f t="shared" si="20"/>
        <v>00:0:00</v>
      </c>
      <c r="L68" s="50" t="str">
        <f t="shared" si="20"/>
        <v>00:1:00</v>
      </c>
      <c r="M68" s="57">
        <v>0</v>
      </c>
      <c r="N68" s="61">
        <v>0</v>
      </c>
      <c r="O68" s="99"/>
      <c r="P68" s="67"/>
    </row>
    <row r="69" spans="1:16" ht="12.75" customHeight="1" thickBot="1">
      <c r="A69" s="94"/>
      <c r="B69" s="97"/>
      <c r="C69" s="97"/>
      <c r="D69" s="78" t="s">
        <v>47</v>
      </c>
      <c r="E69" s="58">
        <f>E68-E67-M68</f>
        <v>0.22916666666666674</v>
      </c>
      <c r="F69" s="29">
        <f>F68-F67</f>
        <v>0.05865740740740741</v>
      </c>
      <c r="G69" s="19"/>
      <c r="H69" s="20">
        <v>0</v>
      </c>
      <c r="I69" s="20">
        <v>0</v>
      </c>
      <c r="J69" s="30"/>
      <c r="K69" s="51"/>
      <c r="L69" s="51"/>
      <c r="M69" s="58"/>
      <c r="N69" s="71"/>
      <c r="O69" s="100"/>
      <c r="P69" s="67"/>
    </row>
    <row r="70" spans="1:16" ht="12.75" customHeight="1">
      <c r="A70" s="92">
        <v>22</v>
      </c>
      <c r="B70" s="95">
        <v>22</v>
      </c>
      <c r="C70" s="95" t="s">
        <v>30</v>
      </c>
      <c r="D70" s="79" t="s">
        <v>83</v>
      </c>
      <c r="E70" s="56">
        <v>0.4479166666666667</v>
      </c>
      <c r="F70" s="25">
        <v>0.18541666666666667</v>
      </c>
      <c r="G70" s="16">
        <v>0</v>
      </c>
      <c r="H70" s="17">
        <v>0</v>
      </c>
      <c r="I70" s="17">
        <v>0</v>
      </c>
      <c r="J70" s="26">
        <v>0</v>
      </c>
      <c r="K70" s="49">
        <v>0</v>
      </c>
      <c r="L70" s="49">
        <v>1</v>
      </c>
      <c r="M70" s="57"/>
      <c r="N70" s="61"/>
      <c r="O70" s="98">
        <f>(F71-F70)+(G71+H71+I71+J71+K71+L71+N71)-(H72+I72)</f>
        <v>0.06063657407407408</v>
      </c>
      <c r="P70" s="67"/>
    </row>
    <row r="71" spans="1:16" ht="12.75" customHeight="1">
      <c r="A71" s="93"/>
      <c r="B71" s="96"/>
      <c r="C71" s="96"/>
      <c r="D71" s="80" t="s">
        <v>84</v>
      </c>
      <c r="E71" s="57">
        <v>0.6763888888888889</v>
      </c>
      <c r="F71" s="27">
        <v>0.2453587962962963</v>
      </c>
      <c r="G71" s="18" t="str">
        <f aca="true" t="shared" si="21" ref="G71:L71">"00:"&amp;G70&amp;":00"</f>
        <v>00:0:00</v>
      </c>
      <c r="H71" s="18" t="str">
        <f t="shared" si="21"/>
        <v>00:0:00</v>
      </c>
      <c r="I71" s="18" t="str">
        <f t="shared" si="21"/>
        <v>00:0:00</v>
      </c>
      <c r="J71" s="28" t="str">
        <f t="shared" si="21"/>
        <v>00:0:00</v>
      </c>
      <c r="K71" s="50" t="str">
        <f t="shared" si="21"/>
        <v>00:0:00</v>
      </c>
      <c r="L71" s="50" t="str">
        <f t="shared" si="21"/>
        <v>00:1:00</v>
      </c>
      <c r="M71" s="57">
        <v>0</v>
      </c>
      <c r="N71" s="61">
        <v>0</v>
      </c>
      <c r="O71" s="99"/>
      <c r="P71" s="67"/>
    </row>
    <row r="72" spans="1:16" ht="12.75" customHeight="1" thickBot="1">
      <c r="A72" s="94"/>
      <c r="B72" s="97"/>
      <c r="C72" s="97"/>
      <c r="D72" s="74" t="s">
        <v>36</v>
      </c>
      <c r="E72" s="58">
        <f>E71-E70-M71</f>
        <v>0.22847222222222224</v>
      </c>
      <c r="F72" s="29">
        <f>F71-F70</f>
        <v>0.05994212962962964</v>
      </c>
      <c r="G72" s="19"/>
      <c r="H72" s="20">
        <v>0</v>
      </c>
      <c r="I72" s="20">
        <v>0</v>
      </c>
      <c r="J72" s="30"/>
      <c r="K72" s="51"/>
      <c r="L72" s="51"/>
      <c r="M72" s="58"/>
      <c r="N72" s="71"/>
      <c r="O72" s="100"/>
      <c r="P72" s="67"/>
    </row>
    <row r="73" spans="1:16" ht="12.75" customHeight="1" thickBot="1">
      <c r="A73" s="92">
        <v>23</v>
      </c>
      <c r="B73" s="95">
        <v>6</v>
      </c>
      <c r="C73" s="95" t="s">
        <v>37</v>
      </c>
      <c r="D73" s="79" t="s">
        <v>45</v>
      </c>
      <c r="E73" s="56">
        <v>0.3923611111111111</v>
      </c>
      <c r="F73" s="25">
        <v>0.12083333333333333</v>
      </c>
      <c r="G73" s="16">
        <v>0</v>
      </c>
      <c r="H73" s="17">
        <v>0</v>
      </c>
      <c r="I73" s="17">
        <v>0</v>
      </c>
      <c r="J73" s="26">
        <v>0</v>
      </c>
      <c r="K73" s="49">
        <v>0</v>
      </c>
      <c r="L73" s="49">
        <v>0</v>
      </c>
      <c r="M73" s="57"/>
      <c r="N73" s="61"/>
      <c r="O73" s="98">
        <f>(F74-F73)+(G74+H74+I74+J74+K74+L74+N74)-(H75+I75)</f>
        <v>0.06270833333333335</v>
      </c>
      <c r="P73" s="67"/>
    </row>
    <row r="74" spans="1:16" ht="12.75" customHeight="1" thickBot="1">
      <c r="A74" s="93"/>
      <c r="B74" s="96"/>
      <c r="C74" s="96"/>
      <c r="D74" s="80" t="s">
        <v>46</v>
      </c>
      <c r="E74" s="57">
        <v>0.6166666666666667</v>
      </c>
      <c r="F74" s="27">
        <v>0.1835416666666667</v>
      </c>
      <c r="G74" s="18" t="str">
        <f aca="true" t="shared" si="22" ref="G74:L74">"00:"&amp;G73&amp;":00"</f>
        <v>00:0:00</v>
      </c>
      <c r="H74" s="18" t="str">
        <f t="shared" si="22"/>
        <v>00:0:00</v>
      </c>
      <c r="I74" s="18" t="str">
        <f t="shared" si="22"/>
        <v>00:0:00</v>
      </c>
      <c r="J74" s="28" t="str">
        <f t="shared" si="22"/>
        <v>00:0:00</v>
      </c>
      <c r="K74" s="50" t="str">
        <f t="shared" si="22"/>
        <v>00:0:00</v>
      </c>
      <c r="L74" s="50" t="str">
        <f t="shared" si="22"/>
        <v>00:0:00</v>
      </c>
      <c r="M74" s="57">
        <v>0</v>
      </c>
      <c r="N74" s="61">
        <v>0</v>
      </c>
      <c r="O74" s="98"/>
      <c r="P74" s="67"/>
    </row>
    <row r="75" spans="1:16" ht="12.75" customHeight="1" thickBot="1">
      <c r="A75" s="94"/>
      <c r="B75" s="97"/>
      <c r="C75" s="97"/>
      <c r="D75" s="78" t="s">
        <v>47</v>
      </c>
      <c r="E75" s="58">
        <f>E74-E73-M74</f>
        <v>0.2243055555555556</v>
      </c>
      <c r="F75" s="29">
        <f>F74-F73</f>
        <v>0.06270833333333335</v>
      </c>
      <c r="G75" s="19"/>
      <c r="H75" s="20">
        <v>0</v>
      </c>
      <c r="I75" s="20">
        <v>0</v>
      </c>
      <c r="J75" s="30"/>
      <c r="K75" s="51"/>
      <c r="L75" s="51"/>
      <c r="M75" s="58"/>
      <c r="N75" s="71"/>
      <c r="O75" s="98"/>
      <c r="P75" s="67"/>
    </row>
    <row r="76" spans="1:16" ht="12.75" customHeight="1" thickBot="1">
      <c r="A76" s="92">
        <v>24</v>
      </c>
      <c r="B76" s="95">
        <v>10</v>
      </c>
      <c r="C76" s="95" t="s">
        <v>37</v>
      </c>
      <c r="D76" s="83" t="s">
        <v>56</v>
      </c>
      <c r="E76" s="56">
        <v>0.40625</v>
      </c>
      <c r="F76" s="25">
        <v>0.13541666666666666</v>
      </c>
      <c r="G76" s="16">
        <v>0</v>
      </c>
      <c r="H76" s="17">
        <v>0</v>
      </c>
      <c r="I76" s="17">
        <v>0</v>
      </c>
      <c r="J76" s="26">
        <v>0</v>
      </c>
      <c r="K76" s="49">
        <v>0</v>
      </c>
      <c r="L76" s="49">
        <v>3</v>
      </c>
      <c r="M76" s="57"/>
      <c r="N76" s="61"/>
      <c r="O76" s="98">
        <f>(F77-F76)+(G77+H77+I77+J77+K77+L77+N77)-(H78+I78)</f>
        <v>0.06649305555555558</v>
      </c>
      <c r="P76" s="67"/>
    </row>
    <row r="77" spans="1:16" ht="12.75" customHeight="1" thickBot="1">
      <c r="A77" s="93"/>
      <c r="B77" s="95"/>
      <c r="C77" s="95"/>
      <c r="D77" s="84" t="s">
        <v>57</v>
      </c>
      <c r="E77" s="57">
        <v>0.6319444444444444</v>
      </c>
      <c r="F77" s="27">
        <v>0.1998263888888889</v>
      </c>
      <c r="G77" s="18" t="str">
        <f aca="true" t="shared" si="23" ref="G77:L77">"00:"&amp;G76&amp;":00"</f>
        <v>00:0:00</v>
      </c>
      <c r="H77" s="18" t="str">
        <f t="shared" si="23"/>
        <v>00:0:00</v>
      </c>
      <c r="I77" s="18" t="str">
        <f t="shared" si="23"/>
        <v>00:0:00</v>
      </c>
      <c r="J77" s="28" t="str">
        <f t="shared" si="23"/>
        <v>00:0:00</v>
      </c>
      <c r="K77" s="50" t="str">
        <f t="shared" si="23"/>
        <v>00:0:00</v>
      </c>
      <c r="L77" s="50" t="str">
        <f t="shared" si="23"/>
        <v>00:3:00</v>
      </c>
      <c r="M77" s="57">
        <v>0</v>
      </c>
      <c r="N77" s="61">
        <v>0</v>
      </c>
      <c r="O77" s="98"/>
      <c r="P77" s="67"/>
    </row>
    <row r="78" spans="1:16" ht="12.75" customHeight="1" thickBot="1">
      <c r="A78" s="94"/>
      <c r="B78" s="95"/>
      <c r="C78" s="95"/>
      <c r="D78" s="73" t="s">
        <v>58</v>
      </c>
      <c r="E78" s="58">
        <f>E77-E76-M77</f>
        <v>0.22569444444444442</v>
      </c>
      <c r="F78" s="29">
        <f>F77-F76</f>
        <v>0.06440972222222224</v>
      </c>
      <c r="G78" s="19"/>
      <c r="H78" s="20">
        <v>0</v>
      </c>
      <c r="I78" s="20">
        <v>0</v>
      </c>
      <c r="J78" s="30"/>
      <c r="K78" s="51"/>
      <c r="L78" s="51"/>
      <c r="M78" s="58"/>
      <c r="N78" s="71"/>
      <c r="O78" s="98"/>
      <c r="P78" s="67"/>
    </row>
    <row r="79" spans="1:16" ht="12.75" customHeight="1">
      <c r="A79" s="92">
        <v>25</v>
      </c>
      <c r="B79" s="95">
        <v>20</v>
      </c>
      <c r="C79" s="95" t="s">
        <v>30</v>
      </c>
      <c r="D79" s="82" t="s">
        <v>79</v>
      </c>
      <c r="E79" s="56">
        <v>0.44097222222222227</v>
      </c>
      <c r="F79" s="25">
        <v>0.2027777777777778</v>
      </c>
      <c r="G79" s="16">
        <v>0</v>
      </c>
      <c r="H79" s="17">
        <v>0</v>
      </c>
      <c r="I79" s="17">
        <v>0</v>
      </c>
      <c r="J79" s="26">
        <v>0</v>
      </c>
      <c r="K79" s="49">
        <v>0</v>
      </c>
      <c r="L79" s="49">
        <v>3</v>
      </c>
      <c r="M79" s="57"/>
      <c r="N79" s="61"/>
      <c r="O79" s="98">
        <f>(F80-F79)+(G80+H80+I80+J80+K80+L80+N80)-(H81+I81)</f>
        <v>0.11096064814814802</v>
      </c>
      <c r="P79" s="67"/>
    </row>
    <row r="80" spans="1:16" ht="12.75" customHeight="1">
      <c r="A80" s="93"/>
      <c r="B80" s="96"/>
      <c r="C80" s="96"/>
      <c r="D80" s="82" t="s">
        <v>80</v>
      </c>
      <c r="E80" s="57">
        <v>0.7069444444444444</v>
      </c>
      <c r="F80" s="27">
        <v>0.2956828703703704</v>
      </c>
      <c r="G80" s="18" t="str">
        <f aca="true" t="shared" si="24" ref="G80:L80">"00:"&amp;G79&amp;":00"</f>
        <v>00:0:00</v>
      </c>
      <c r="H80" s="18" t="str">
        <f t="shared" si="24"/>
        <v>00:0:00</v>
      </c>
      <c r="I80" s="18" t="str">
        <f t="shared" si="24"/>
        <v>00:0:00</v>
      </c>
      <c r="J80" s="28" t="str">
        <f t="shared" si="24"/>
        <v>00:0:00</v>
      </c>
      <c r="K80" s="50" t="str">
        <f t="shared" si="24"/>
        <v>00:0:00</v>
      </c>
      <c r="L80" s="50" t="str">
        <f t="shared" si="24"/>
        <v>00:3:00</v>
      </c>
      <c r="M80" s="57">
        <v>0</v>
      </c>
      <c r="N80" s="89">
        <f>E81-N2</f>
        <v>0.01597222222222211</v>
      </c>
      <c r="O80" s="99"/>
      <c r="P80" s="67"/>
    </row>
    <row r="81" spans="1:16" ht="12.75" customHeight="1" thickBot="1">
      <c r="A81" s="94"/>
      <c r="B81" s="97"/>
      <c r="C81" s="97"/>
      <c r="D81" s="74" t="s">
        <v>73</v>
      </c>
      <c r="E81" s="58">
        <f>E80-E79-M80</f>
        <v>0.2659722222222221</v>
      </c>
      <c r="F81" s="29">
        <f>F80-F79</f>
        <v>0.09290509259259258</v>
      </c>
      <c r="G81" s="19"/>
      <c r="H81" s="20">
        <v>0</v>
      </c>
      <c r="I81" s="20">
        <v>0</v>
      </c>
      <c r="J81" s="30"/>
      <c r="K81" s="51"/>
      <c r="L81" s="51"/>
      <c r="M81" s="58"/>
      <c r="N81" s="71"/>
      <c r="O81" s="100"/>
      <c r="P81" s="67"/>
    </row>
    <row r="82" spans="1:16" ht="12.75" customHeight="1" thickBot="1">
      <c r="A82" s="92">
        <v>26</v>
      </c>
      <c r="B82" s="95">
        <v>17</v>
      </c>
      <c r="C82" s="95" t="s">
        <v>30</v>
      </c>
      <c r="D82" s="82" t="s">
        <v>71</v>
      </c>
      <c r="E82" s="56">
        <v>0.4305555555555556</v>
      </c>
      <c r="F82" s="25">
        <v>0.18819444444444444</v>
      </c>
      <c r="G82" s="16">
        <v>0</v>
      </c>
      <c r="H82" s="17">
        <v>0</v>
      </c>
      <c r="I82" s="17">
        <v>0</v>
      </c>
      <c r="J82" s="26">
        <v>0</v>
      </c>
      <c r="K82" s="49">
        <v>0</v>
      </c>
      <c r="L82" s="49">
        <v>0</v>
      </c>
      <c r="M82" s="57"/>
      <c r="N82" s="61"/>
      <c r="O82" s="98" t="s">
        <v>93</v>
      </c>
      <c r="P82" s="67"/>
    </row>
    <row r="83" spans="1:16" ht="12.75" customHeight="1" thickBot="1">
      <c r="A83" s="93"/>
      <c r="B83" s="96"/>
      <c r="C83" s="96"/>
      <c r="D83" s="82" t="s">
        <v>72</v>
      </c>
      <c r="E83" s="57">
        <v>0</v>
      </c>
      <c r="F83" s="27">
        <v>0</v>
      </c>
      <c r="G83" s="18" t="str">
        <f aca="true" t="shared" si="25" ref="G83:L83">"00:"&amp;G82&amp;":00"</f>
        <v>00:0:00</v>
      </c>
      <c r="H83" s="18" t="str">
        <f t="shared" si="25"/>
        <v>00:0:00</v>
      </c>
      <c r="I83" s="18" t="str">
        <f t="shared" si="25"/>
        <v>00:0:00</v>
      </c>
      <c r="J83" s="28" t="str">
        <f t="shared" si="25"/>
        <v>00:0:00</v>
      </c>
      <c r="K83" s="50" t="str">
        <f t="shared" si="25"/>
        <v>00:0:00</v>
      </c>
      <c r="L83" s="50" t="str">
        <f t="shared" si="25"/>
        <v>00:0:00</v>
      </c>
      <c r="M83" s="57">
        <v>0</v>
      </c>
      <c r="N83" s="61">
        <v>0</v>
      </c>
      <c r="O83" s="98"/>
      <c r="P83" s="67"/>
    </row>
    <row r="84" spans="1:16" ht="12.75" customHeight="1" thickBot="1">
      <c r="A84" s="94"/>
      <c r="B84" s="97"/>
      <c r="C84" s="97"/>
      <c r="D84" s="74" t="s">
        <v>73</v>
      </c>
      <c r="E84" s="58">
        <v>0</v>
      </c>
      <c r="F84" s="29">
        <v>0</v>
      </c>
      <c r="G84" s="19"/>
      <c r="H84" s="20">
        <v>0</v>
      </c>
      <c r="I84" s="20">
        <v>0</v>
      </c>
      <c r="J84" s="30"/>
      <c r="K84" s="51"/>
      <c r="L84" s="51"/>
      <c r="M84" s="58"/>
      <c r="N84" s="71"/>
      <c r="O84" s="101"/>
      <c r="P84" s="67"/>
    </row>
  </sheetData>
  <sheetProtection/>
  <mergeCells count="110">
    <mergeCell ref="A3:A6"/>
    <mergeCell ref="B3:B6"/>
    <mergeCell ref="C3:C6"/>
    <mergeCell ref="O3:O6"/>
    <mergeCell ref="M4:M6"/>
    <mergeCell ref="N4:N6"/>
    <mergeCell ref="A7:A9"/>
    <mergeCell ref="B7:B9"/>
    <mergeCell ref="C7:C9"/>
    <mergeCell ref="O7:O9"/>
    <mergeCell ref="A10:A12"/>
    <mergeCell ref="B10:B12"/>
    <mergeCell ref="C10:C12"/>
    <mergeCell ref="O10:O12"/>
    <mergeCell ref="A13:A15"/>
    <mergeCell ref="B13:B15"/>
    <mergeCell ref="C13:C15"/>
    <mergeCell ref="O13:O15"/>
    <mergeCell ref="A16:A18"/>
    <mergeCell ref="B16:B18"/>
    <mergeCell ref="C16:C18"/>
    <mergeCell ref="O16:O18"/>
    <mergeCell ref="A19:A21"/>
    <mergeCell ref="B19:B21"/>
    <mergeCell ref="C19:C21"/>
    <mergeCell ref="O19:O21"/>
    <mergeCell ref="A22:A24"/>
    <mergeCell ref="B22:B24"/>
    <mergeCell ref="C22:C24"/>
    <mergeCell ref="O22:O24"/>
    <mergeCell ref="A25:A27"/>
    <mergeCell ref="B25:B27"/>
    <mergeCell ref="C25:C27"/>
    <mergeCell ref="O25:O27"/>
    <mergeCell ref="A28:A30"/>
    <mergeCell ref="B28:B30"/>
    <mergeCell ref="C28:C30"/>
    <mergeCell ref="O28:O30"/>
    <mergeCell ref="A31:A33"/>
    <mergeCell ref="B31:B33"/>
    <mergeCell ref="C31:C33"/>
    <mergeCell ref="O31:O33"/>
    <mergeCell ref="A34:A36"/>
    <mergeCell ref="B34:B36"/>
    <mergeCell ref="C34:C36"/>
    <mergeCell ref="O34:O36"/>
    <mergeCell ref="A37:A39"/>
    <mergeCell ref="B37:B39"/>
    <mergeCell ref="C37:C39"/>
    <mergeCell ref="O37:O39"/>
    <mergeCell ref="A40:A42"/>
    <mergeCell ref="B40:B42"/>
    <mergeCell ref="C40:C42"/>
    <mergeCell ref="O40:O42"/>
    <mergeCell ref="A43:A45"/>
    <mergeCell ref="B43:B45"/>
    <mergeCell ref="C43:C45"/>
    <mergeCell ref="O43:O45"/>
    <mergeCell ref="A46:A48"/>
    <mergeCell ref="B46:B48"/>
    <mergeCell ref="C46:C48"/>
    <mergeCell ref="O46:O48"/>
    <mergeCell ref="A49:A51"/>
    <mergeCell ref="B49:B51"/>
    <mergeCell ref="C49:C51"/>
    <mergeCell ref="O49:O51"/>
    <mergeCell ref="A52:A54"/>
    <mergeCell ref="B52:B54"/>
    <mergeCell ref="C52:C54"/>
    <mergeCell ref="O52:O54"/>
    <mergeCell ref="A55:A57"/>
    <mergeCell ref="B55:B57"/>
    <mergeCell ref="C55:C57"/>
    <mergeCell ref="O55:O57"/>
    <mergeCell ref="A58:A60"/>
    <mergeCell ref="B58:B60"/>
    <mergeCell ref="C58:C60"/>
    <mergeCell ref="O58:O60"/>
    <mergeCell ref="A61:A63"/>
    <mergeCell ref="B61:B63"/>
    <mergeCell ref="C61:C63"/>
    <mergeCell ref="O61:O63"/>
    <mergeCell ref="A64:A66"/>
    <mergeCell ref="B64:B66"/>
    <mergeCell ref="C64:C66"/>
    <mergeCell ref="O64:O66"/>
    <mergeCell ref="A67:A69"/>
    <mergeCell ref="B67:B69"/>
    <mergeCell ref="C67:C69"/>
    <mergeCell ref="O67:O69"/>
    <mergeCell ref="A70:A72"/>
    <mergeCell ref="B70:B72"/>
    <mergeCell ref="C70:C72"/>
    <mergeCell ref="O70:O72"/>
    <mergeCell ref="A73:A75"/>
    <mergeCell ref="B73:B75"/>
    <mergeCell ref="C73:C75"/>
    <mergeCell ref="O73:O75"/>
    <mergeCell ref="A76:A78"/>
    <mergeCell ref="B76:B78"/>
    <mergeCell ref="C76:C78"/>
    <mergeCell ref="O76:O78"/>
    <mergeCell ref="A79:A81"/>
    <mergeCell ref="B79:B81"/>
    <mergeCell ref="C79:C81"/>
    <mergeCell ref="O79:O81"/>
    <mergeCell ref="A82:A84"/>
    <mergeCell ref="B82:B84"/>
    <mergeCell ref="C82:C84"/>
    <mergeCell ref="O82:O84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63"/>
  <sheetViews>
    <sheetView zoomScalePageLayoutView="0" workbookViewId="0" topLeftCell="A1">
      <selection activeCell="A3" sqref="A3:A6"/>
    </sheetView>
  </sheetViews>
  <sheetFormatPr defaultColWidth="9.140625" defaultRowHeight="12.75"/>
  <cols>
    <col min="1" max="1" width="8.7109375" style="0" customWidth="1"/>
    <col min="2" max="2" width="8.28125" style="0" customWidth="1"/>
    <col min="3" max="3" width="4.28125" style="0" customWidth="1"/>
    <col min="4" max="4" width="28.7109375" style="0" customWidth="1"/>
    <col min="5" max="5" width="12.421875" style="0" customWidth="1"/>
    <col min="6" max="6" width="11.140625" style="0" customWidth="1"/>
    <col min="7" max="10" width="10.140625" style="0" bestFit="1" customWidth="1"/>
    <col min="11" max="13" width="11.140625" style="0" customWidth="1"/>
    <col min="14" max="14" width="11.140625" style="62" customWidth="1"/>
    <col min="15" max="15" width="13.7109375" style="0" customWidth="1"/>
    <col min="16" max="16" width="11.7109375" style="43" customWidth="1"/>
  </cols>
  <sheetData>
    <row r="1" spans="1:27" s="5" customFormat="1" ht="27">
      <c r="A1" s="21" t="s">
        <v>29</v>
      </c>
      <c r="B1" s="21"/>
      <c r="C1" s="21"/>
      <c r="D1" s="22"/>
      <c r="E1" s="22"/>
      <c r="F1" s="22"/>
      <c r="G1" s="22"/>
      <c r="H1" s="22"/>
      <c r="I1" s="22"/>
      <c r="J1" s="22"/>
      <c r="K1" s="15"/>
      <c r="N1" s="68" t="s">
        <v>26</v>
      </c>
      <c r="O1" s="68" t="s">
        <v>27</v>
      </c>
      <c r="P1" s="66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4:27" ht="12.75" customHeight="1" thickBot="1">
      <c r="N2" s="69">
        <v>0.25</v>
      </c>
      <c r="O2" s="70">
        <v>0.2604166666666667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>
      <c r="A3" s="110" t="s">
        <v>17</v>
      </c>
      <c r="B3" s="113" t="s">
        <v>10</v>
      </c>
      <c r="C3" s="116" t="s">
        <v>12</v>
      </c>
      <c r="D3" s="44" t="s">
        <v>0</v>
      </c>
      <c r="E3" s="39" t="s">
        <v>21</v>
      </c>
      <c r="F3" s="36" t="s">
        <v>1</v>
      </c>
      <c r="G3" s="37" t="s">
        <v>13</v>
      </c>
      <c r="H3" s="37" t="s">
        <v>15</v>
      </c>
      <c r="I3" s="37" t="s">
        <v>14</v>
      </c>
      <c r="J3" s="38" t="s">
        <v>20</v>
      </c>
      <c r="K3" s="52" t="s">
        <v>4</v>
      </c>
      <c r="L3" s="47" t="s">
        <v>22</v>
      </c>
      <c r="M3" s="59"/>
      <c r="N3" s="60"/>
      <c r="O3" s="119" t="s">
        <v>5</v>
      </c>
      <c r="P3" s="63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>
      <c r="A4" s="111"/>
      <c r="B4" s="114"/>
      <c r="C4" s="117"/>
      <c r="D4" s="45" t="s">
        <v>8</v>
      </c>
      <c r="E4" s="33" t="s">
        <v>2</v>
      </c>
      <c r="F4" s="31" t="s">
        <v>2</v>
      </c>
      <c r="G4" s="23" t="s">
        <v>16</v>
      </c>
      <c r="H4" s="23" t="s">
        <v>16</v>
      </c>
      <c r="I4" s="23" t="s">
        <v>16</v>
      </c>
      <c r="J4" s="32" t="s">
        <v>16</v>
      </c>
      <c r="K4" s="53" t="s">
        <v>16</v>
      </c>
      <c r="L4" s="48" t="s">
        <v>16</v>
      </c>
      <c r="M4" s="122" t="s">
        <v>23</v>
      </c>
      <c r="N4" s="125" t="s">
        <v>25</v>
      </c>
      <c r="O4" s="120"/>
      <c r="P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>
      <c r="A5" s="111"/>
      <c r="B5" s="114"/>
      <c r="C5" s="117"/>
      <c r="D5" s="45" t="s">
        <v>9</v>
      </c>
      <c r="E5" s="33" t="s">
        <v>3</v>
      </c>
      <c r="F5" s="31" t="s">
        <v>3</v>
      </c>
      <c r="G5" s="23" t="s">
        <v>6</v>
      </c>
      <c r="H5" s="23" t="s">
        <v>6</v>
      </c>
      <c r="I5" s="23" t="s">
        <v>6</v>
      </c>
      <c r="J5" s="32" t="s">
        <v>6</v>
      </c>
      <c r="K5" s="53" t="s">
        <v>6</v>
      </c>
      <c r="L5" s="48" t="s">
        <v>6</v>
      </c>
      <c r="M5" s="123"/>
      <c r="N5" s="126" t="s">
        <v>24</v>
      </c>
      <c r="O5" s="120"/>
      <c r="P5" s="64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thickBot="1">
      <c r="A6" s="112"/>
      <c r="B6" s="115"/>
      <c r="C6" s="118"/>
      <c r="D6" s="46" t="s">
        <v>11</v>
      </c>
      <c r="E6" s="55"/>
      <c r="F6" s="34"/>
      <c r="G6" s="24"/>
      <c r="H6" s="24" t="s">
        <v>7</v>
      </c>
      <c r="I6" s="24" t="s">
        <v>7</v>
      </c>
      <c r="J6" s="35"/>
      <c r="K6" s="54"/>
      <c r="L6" s="48"/>
      <c r="M6" s="124"/>
      <c r="N6" s="127"/>
      <c r="O6" s="121"/>
      <c r="P6" s="65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>
      <c r="A7" s="92">
        <v>1</v>
      </c>
      <c r="B7" s="95">
        <v>1</v>
      </c>
      <c r="C7" s="107" t="s">
        <v>30</v>
      </c>
      <c r="D7" s="83" t="s">
        <v>31</v>
      </c>
      <c r="E7" s="56">
        <v>0.375</v>
      </c>
      <c r="F7" s="25">
        <v>0.11875000000000001</v>
      </c>
      <c r="G7" s="16">
        <v>0</v>
      </c>
      <c r="H7" s="17">
        <v>0</v>
      </c>
      <c r="I7" s="17">
        <v>0</v>
      </c>
      <c r="J7" s="26">
        <v>0</v>
      </c>
      <c r="K7" s="49">
        <v>0</v>
      </c>
      <c r="L7" s="49">
        <v>0</v>
      </c>
      <c r="M7" s="57"/>
      <c r="N7" s="61"/>
      <c r="O7" s="98">
        <f>(F8-F7)+(G8+H8+I8+J8+K8+L8+N8)-(H9+I9)</f>
        <v>0.03616898148148147</v>
      </c>
      <c r="P7" s="67"/>
      <c r="Q7" s="1"/>
      <c r="R7" s="12"/>
      <c r="S7" s="9"/>
      <c r="T7" s="8"/>
      <c r="U7" s="13"/>
      <c r="V7" s="13"/>
      <c r="W7" s="13"/>
      <c r="X7" s="8"/>
      <c r="Y7" s="8"/>
      <c r="Z7" s="8"/>
      <c r="AA7" s="3"/>
    </row>
    <row r="8" spans="1:27" ht="12.75" customHeight="1">
      <c r="A8" s="93"/>
      <c r="B8" s="96"/>
      <c r="C8" s="108"/>
      <c r="D8" s="84" t="s">
        <v>32</v>
      </c>
      <c r="E8" s="57">
        <v>0.6</v>
      </c>
      <c r="F8" s="27">
        <v>0.15491898148148148</v>
      </c>
      <c r="G8" s="18" t="str">
        <f aca="true" t="shared" si="0" ref="G8:L8">"00:"&amp;G7&amp;":00"</f>
        <v>00:0:00</v>
      </c>
      <c r="H8" s="18" t="str">
        <f t="shared" si="0"/>
        <v>00:0:00</v>
      </c>
      <c r="I8" s="18" t="str">
        <f t="shared" si="0"/>
        <v>00:0:00</v>
      </c>
      <c r="J8" s="28" t="str">
        <f t="shared" si="0"/>
        <v>00:0:00</v>
      </c>
      <c r="K8" s="50" t="str">
        <f t="shared" si="0"/>
        <v>00:0:00</v>
      </c>
      <c r="L8" s="50" t="str">
        <f t="shared" si="0"/>
        <v>00:0:00</v>
      </c>
      <c r="M8" s="57">
        <v>0</v>
      </c>
      <c r="N8" s="61">
        <v>0</v>
      </c>
      <c r="O8" s="102"/>
      <c r="P8" s="67"/>
      <c r="Q8" s="1"/>
      <c r="R8" s="12"/>
      <c r="S8" s="9"/>
      <c r="T8" s="8"/>
      <c r="U8" s="13"/>
      <c r="V8" s="13"/>
      <c r="W8" s="13"/>
      <c r="X8" s="8"/>
      <c r="Y8" s="8"/>
      <c r="Z8" s="8"/>
      <c r="AA8" s="3"/>
    </row>
    <row r="9" spans="1:27" ht="12.75" customHeight="1" thickBot="1">
      <c r="A9" s="94"/>
      <c r="B9" s="97"/>
      <c r="C9" s="109"/>
      <c r="D9" s="73" t="s">
        <v>33</v>
      </c>
      <c r="E9" s="58">
        <f>E8-E7-M8</f>
        <v>0.22499999999999998</v>
      </c>
      <c r="F9" s="29">
        <f>F8-F7</f>
        <v>0.03616898148148147</v>
      </c>
      <c r="G9" s="19"/>
      <c r="H9" s="20">
        <v>0</v>
      </c>
      <c r="I9" s="20">
        <v>0</v>
      </c>
      <c r="J9" s="30"/>
      <c r="K9" s="51"/>
      <c r="L9" s="51"/>
      <c r="M9" s="58"/>
      <c r="N9" s="71"/>
      <c r="O9" s="103"/>
      <c r="P9" s="67"/>
      <c r="Q9" s="1"/>
      <c r="R9" s="12"/>
      <c r="S9" s="9"/>
      <c r="T9" s="8"/>
      <c r="U9" s="13"/>
      <c r="V9" s="13"/>
      <c r="W9" s="13"/>
      <c r="X9" s="8"/>
      <c r="Y9" s="8"/>
      <c r="Z9" s="8"/>
      <c r="AA9" s="3"/>
    </row>
    <row r="10" spans="1:27" ht="12.75" customHeight="1">
      <c r="A10" s="92">
        <v>2</v>
      </c>
      <c r="B10" s="95">
        <v>18</v>
      </c>
      <c r="C10" s="95" t="s">
        <v>30</v>
      </c>
      <c r="D10" s="79" t="s">
        <v>74</v>
      </c>
      <c r="E10" s="56">
        <v>0.43402777777777773</v>
      </c>
      <c r="F10" s="25">
        <v>0.15138888888888888</v>
      </c>
      <c r="G10" s="16">
        <v>0</v>
      </c>
      <c r="H10" s="17">
        <v>0</v>
      </c>
      <c r="I10" s="17">
        <v>0</v>
      </c>
      <c r="J10" s="26">
        <v>0</v>
      </c>
      <c r="K10" s="49">
        <v>0</v>
      </c>
      <c r="L10" s="49">
        <v>1</v>
      </c>
      <c r="M10" s="57"/>
      <c r="N10" s="61"/>
      <c r="O10" s="98">
        <f>(F11-F10)+(G11+H11+I11+J11+K11+L11+N11)-(H12+I12)</f>
        <v>0.03731481481481481</v>
      </c>
      <c r="P10" s="67"/>
      <c r="Q10" s="1"/>
      <c r="R10" s="8"/>
      <c r="S10" s="9"/>
      <c r="T10" s="8"/>
      <c r="U10" s="13"/>
      <c r="V10" s="13"/>
      <c r="W10" s="13"/>
      <c r="X10" s="8"/>
      <c r="Y10" s="8"/>
      <c r="Z10" s="8"/>
      <c r="AA10" s="3"/>
    </row>
    <row r="11" spans="1:27" ht="12.75" customHeight="1">
      <c r="A11" s="93"/>
      <c r="B11" s="96"/>
      <c r="C11" s="96"/>
      <c r="D11" s="87" t="s">
        <v>75</v>
      </c>
      <c r="E11" s="57">
        <v>0.6375000000000001</v>
      </c>
      <c r="F11" s="27">
        <v>0.19049768518518517</v>
      </c>
      <c r="G11" s="18" t="str">
        <f aca="true" t="shared" si="1" ref="G11:L11">"00:"&amp;G10&amp;":00"</f>
        <v>00:0:00</v>
      </c>
      <c r="H11" s="18" t="str">
        <f t="shared" si="1"/>
        <v>00:0:00</v>
      </c>
      <c r="I11" s="18" t="str">
        <f t="shared" si="1"/>
        <v>00:0:00</v>
      </c>
      <c r="J11" s="28" t="str">
        <f t="shared" si="1"/>
        <v>00:0:00</v>
      </c>
      <c r="K11" s="50" t="str">
        <f t="shared" si="1"/>
        <v>00:0:00</v>
      </c>
      <c r="L11" s="50" t="str">
        <f t="shared" si="1"/>
        <v>00:1:00</v>
      </c>
      <c r="M11" s="57">
        <v>0</v>
      </c>
      <c r="N11" s="61">
        <v>0</v>
      </c>
      <c r="O11" s="99"/>
      <c r="P11" s="67"/>
      <c r="Q11" s="1"/>
      <c r="R11" s="8"/>
      <c r="S11" s="9"/>
      <c r="T11" s="8"/>
      <c r="U11" s="13"/>
      <c r="V11" s="13"/>
      <c r="W11" s="13"/>
      <c r="X11" s="8"/>
      <c r="Y11" s="8"/>
      <c r="Z11" s="8"/>
      <c r="AA11" s="3"/>
    </row>
    <row r="12" spans="1:27" ht="12.75" customHeight="1" thickBot="1">
      <c r="A12" s="94"/>
      <c r="B12" s="97"/>
      <c r="C12" s="97"/>
      <c r="D12" s="86" t="s">
        <v>76</v>
      </c>
      <c r="E12" s="58">
        <f>E11-E10-M11</f>
        <v>0.20347222222222233</v>
      </c>
      <c r="F12" s="29">
        <f>F11-F10</f>
        <v>0.039108796296296294</v>
      </c>
      <c r="G12" s="19"/>
      <c r="H12" s="20">
        <v>0.002488425925925926</v>
      </c>
      <c r="I12" s="20">
        <v>0</v>
      </c>
      <c r="J12" s="30"/>
      <c r="K12" s="51"/>
      <c r="L12" s="51"/>
      <c r="M12" s="58"/>
      <c r="N12" s="71"/>
      <c r="O12" s="100"/>
      <c r="P12" s="67"/>
      <c r="Q12" s="1"/>
      <c r="R12" s="8"/>
      <c r="S12" s="9"/>
      <c r="T12" s="8"/>
      <c r="U12" s="13"/>
      <c r="V12" s="13"/>
      <c r="W12" s="13"/>
      <c r="X12" s="8"/>
      <c r="Y12" s="8"/>
      <c r="Z12" s="8"/>
      <c r="AA12" s="3"/>
    </row>
    <row r="13" spans="1:27" ht="12.75" customHeight="1">
      <c r="A13" s="92">
        <v>3</v>
      </c>
      <c r="B13" s="95">
        <v>2</v>
      </c>
      <c r="C13" s="95" t="s">
        <v>30</v>
      </c>
      <c r="D13" s="82" t="s">
        <v>34</v>
      </c>
      <c r="E13" s="56">
        <v>0.37847222222222227</v>
      </c>
      <c r="F13" s="25">
        <v>0.12916666666666668</v>
      </c>
      <c r="G13" s="16">
        <v>0</v>
      </c>
      <c r="H13" s="17">
        <v>0</v>
      </c>
      <c r="I13" s="17">
        <v>0</v>
      </c>
      <c r="J13" s="26">
        <v>0</v>
      </c>
      <c r="K13" s="49">
        <v>0</v>
      </c>
      <c r="L13" s="49">
        <v>3</v>
      </c>
      <c r="M13" s="57"/>
      <c r="N13" s="61"/>
      <c r="O13" s="98">
        <f>(F14-F13)+(G14+H14+I14+J14+K14+L14+N14)-(H15+I15)</f>
        <v>0.03849537037037035</v>
      </c>
      <c r="P13" s="67"/>
      <c r="Q13" s="4"/>
      <c r="R13" s="8"/>
      <c r="S13" s="9"/>
      <c r="T13" s="10"/>
      <c r="U13" s="8"/>
      <c r="V13" s="8"/>
      <c r="W13" s="8"/>
      <c r="X13" s="8"/>
      <c r="Y13" s="8"/>
      <c r="Z13" s="8"/>
      <c r="AA13" s="6"/>
    </row>
    <row r="14" spans="1:27" ht="12.75" customHeight="1">
      <c r="A14" s="93"/>
      <c r="B14" s="96"/>
      <c r="C14" s="96"/>
      <c r="D14" s="82" t="s">
        <v>35</v>
      </c>
      <c r="E14" s="57">
        <v>0.6104166666666667</v>
      </c>
      <c r="F14" s="27">
        <v>0.1655787037037037</v>
      </c>
      <c r="G14" s="18" t="str">
        <f aca="true" t="shared" si="2" ref="G14:L14">"00:"&amp;G13&amp;":00"</f>
        <v>00:0:00</v>
      </c>
      <c r="H14" s="18" t="str">
        <f t="shared" si="2"/>
        <v>00:0:00</v>
      </c>
      <c r="I14" s="18" t="str">
        <f t="shared" si="2"/>
        <v>00:0:00</v>
      </c>
      <c r="J14" s="28" t="str">
        <f t="shared" si="2"/>
        <v>00:0:00</v>
      </c>
      <c r="K14" s="50" t="str">
        <f t="shared" si="2"/>
        <v>00:0:00</v>
      </c>
      <c r="L14" s="50" t="str">
        <f t="shared" si="2"/>
        <v>00:3:00</v>
      </c>
      <c r="M14" s="57">
        <v>0</v>
      </c>
      <c r="N14" s="61">
        <v>0</v>
      </c>
      <c r="O14" s="99"/>
      <c r="P14" s="67"/>
      <c r="Q14" s="1"/>
      <c r="R14" s="12"/>
      <c r="S14" s="9"/>
      <c r="T14" s="2"/>
      <c r="U14" s="2"/>
      <c r="V14" s="2"/>
      <c r="W14" s="2"/>
      <c r="X14" s="2"/>
      <c r="Y14" s="2"/>
      <c r="Z14" s="2"/>
      <c r="AA14" s="3"/>
    </row>
    <row r="15" spans="1:27" ht="12.75" customHeight="1" thickBot="1">
      <c r="A15" s="94"/>
      <c r="B15" s="97"/>
      <c r="C15" s="97"/>
      <c r="D15" s="74" t="s">
        <v>36</v>
      </c>
      <c r="E15" s="58">
        <f>E14-E13-M14</f>
        <v>0.23194444444444445</v>
      </c>
      <c r="F15" s="29">
        <f>F14-F13</f>
        <v>0.03641203703703702</v>
      </c>
      <c r="G15" s="19"/>
      <c r="H15" s="20">
        <v>0</v>
      </c>
      <c r="I15" s="20">
        <v>0</v>
      </c>
      <c r="J15" s="30"/>
      <c r="K15" s="51"/>
      <c r="L15" s="51"/>
      <c r="M15" s="58"/>
      <c r="N15" s="71"/>
      <c r="O15" s="100"/>
      <c r="P15" s="67"/>
      <c r="Q15" s="1"/>
      <c r="R15" s="8"/>
      <c r="S15" s="9"/>
      <c r="T15" s="8"/>
      <c r="U15" s="13"/>
      <c r="V15" s="13"/>
      <c r="W15" s="13"/>
      <c r="X15" s="8"/>
      <c r="Y15" s="8"/>
      <c r="Z15" s="8"/>
      <c r="AA15" s="3"/>
    </row>
    <row r="16" spans="1:16" ht="12.75" customHeight="1" thickBot="1">
      <c r="A16" s="92">
        <v>4</v>
      </c>
      <c r="B16" s="95">
        <v>16</v>
      </c>
      <c r="C16" s="95" t="s">
        <v>30</v>
      </c>
      <c r="D16" s="75" t="s">
        <v>69</v>
      </c>
      <c r="E16" s="56">
        <v>0.4270833333333333</v>
      </c>
      <c r="F16" s="25">
        <v>0.1708333333333333</v>
      </c>
      <c r="G16" s="16">
        <v>0</v>
      </c>
      <c r="H16" s="17">
        <v>0</v>
      </c>
      <c r="I16" s="17">
        <v>0</v>
      </c>
      <c r="J16" s="26">
        <v>0</v>
      </c>
      <c r="K16" s="49">
        <v>0</v>
      </c>
      <c r="L16" s="49">
        <v>1</v>
      </c>
      <c r="M16" s="57"/>
      <c r="N16" s="61"/>
      <c r="O16" s="98">
        <f>(F17-F16)+(G17+H17+I17+J17+K17+L17+N17)-(H18+I18)</f>
        <v>0.04329861111111111</v>
      </c>
      <c r="P16" s="67"/>
    </row>
    <row r="17" spans="1:16" ht="12.75" customHeight="1" thickBot="1">
      <c r="A17" s="93"/>
      <c r="B17" s="95"/>
      <c r="C17" s="96"/>
      <c r="D17" s="77" t="s">
        <v>70</v>
      </c>
      <c r="E17" s="57">
        <v>0.6638888888888889</v>
      </c>
      <c r="F17" s="27">
        <v>0.21343749999999997</v>
      </c>
      <c r="G17" s="18" t="str">
        <f aca="true" t="shared" si="3" ref="G17:L17">"00:"&amp;G16&amp;":00"</f>
        <v>00:0:00</v>
      </c>
      <c r="H17" s="18" t="str">
        <f t="shared" si="3"/>
        <v>00:0:00</v>
      </c>
      <c r="I17" s="18" t="str">
        <f t="shared" si="3"/>
        <v>00:0:00</v>
      </c>
      <c r="J17" s="28" t="str">
        <f t="shared" si="3"/>
        <v>00:0:00</v>
      </c>
      <c r="K17" s="50" t="str">
        <f t="shared" si="3"/>
        <v>00:0:00</v>
      </c>
      <c r="L17" s="50" t="str">
        <f t="shared" si="3"/>
        <v>00:1:00</v>
      </c>
      <c r="M17" s="57">
        <v>0</v>
      </c>
      <c r="N17" s="61">
        <v>0</v>
      </c>
      <c r="O17" s="99"/>
      <c r="P17" s="67"/>
    </row>
    <row r="18" spans="1:16" ht="12.75" customHeight="1" thickBot="1">
      <c r="A18" s="94"/>
      <c r="B18" s="95"/>
      <c r="C18" s="97"/>
      <c r="D18" s="74" t="s">
        <v>36</v>
      </c>
      <c r="E18" s="58">
        <f>E17-E16-M17</f>
        <v>0.23680555555555555</v>
      </c>
      <c r="F18" s="29">
        <f>F17-F16</f>
        <v>0.042604166666666665</v>
      </c>
      <c r="G18" s="19"/>
      <c r="H18" s="20">
        <v>0</v>
      </c>
      <c r="I18" s="20">
        <v>0</v>
      </c>
      <c r="J18" s="30"/>
      <c r="K18" s="51"/>
      <c r="L18" s="51"/>
      <c r="M18" s="58"/>
      <c r="N18" s="71"/>
      <c r="O18" s="100"/>
      <c r="P18" s="67"/>
    </row>
    <row r="19" spans="1:27" ht="12.75" customHeight="1">
      <c r="A19" s="92">
        <v>5</v>
      </c>
      <c r="B19" s="95">
        <v>25</v>
      </c>
      <c r="C19" s="95" t="s">
        <v>30</v>
      </c>
      <c r="D19" s="75" t="s">
        <v>89</v>
      </c>
      <c r="E19" s="56">
        <v>0.4583333333333333</v>
      </c>
      <c r="F19" s="25">
        <v>0.19791666666666666</v>
      </c>
      <c r="G19" s="16">
        <v>0</v>
      </c>
      <c r="H19" s="17">
        <v>0</v>
      </c>
      <c r="I19" s="17">
        <v>0</v>
      </c>
      <c r="J19" s="26">
        <v>0</v>
      </c>
      <c r="K19" s="49">
        <v>0</v>
      </c>
      <c r="L19" s="49">
        <v>0</v>
      </c>
      <c r="M19" s="57"/>
      <c r="N19" s="61"/>
      <c r="O19" s="98">
        <f>(F20-F19)+(G20+H20+I20+J20+K20+L20+N20)-(H21+I21)</f>
        <v>0.04359953703703706</v>
      </c>
      <c r="P19" s="6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93"/>
      <c r="B20" s="96"/>
      <c r="C20" s="96"/>
      <c r="D20" s="76" t="s">
        <v>90</v>
      </c>
      <c r="E20" s="57">
        <v>0.6736111111111112</v>
      </c>
      <c r="F20" s="27">
        <v>0.24151620370370372</v>
      </c>
      <c r="G20" s="18" t="str">
        <f aca="true" t="shared" si="4" ref="G20:L20">"00:"&amp;G19&amp;":00"</f>
        <v>00:0:00</v>
      </c>
      <c r="H20" s="18" t="str">
        <f t="shared" si="4"/>
        <v>00:0:00</v>
      </c>
      <c r="I20" s="18" t="str">
        <f t="shared" si="4"/>
        <v>00:0:00</v>
      </c>
      <c r="J20" s="28" t="str">
        <f t="shared" si="4"/>
        <v>00:0:00</v>
      </c>
      <c r="K20" s="50" t="str">
        <f t="shared" si="4"/>
        <v>00:0:00</v>
      </c>
      <c r="L20" s="50" t="str">
        <f t="shared" si="4"/>
        <v>00:0:00</v>
      </c>
      <c r="M20" s="57">
        <v>0</v>
      </c>
      <c r="N20" s="61">
        <v>0</v>
      </c>
      <c r="O20" s="99"/>
      <c r="P20" s="6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 customHeight="1" thickBot="1">
      <c r="A21" s="94"/>
      <c r="B21" s="97"/>
      <c r="C21" s="97"/>
      <c r="D21" s="78" t="s">
        <v>47</v>
      </c>
      <c r="E21" s="58">
        <f>E20-E19-M20</f>
        <v>0.21527777777777785</v>
      </c>
      <c r="F21" s="29">
        <f>F20-F19</f>
        <v>0.04359953703703706</v>
      </c>
      <c r="G21" s="19"/>
      <c r="H21" s="20">
        <v>0</v>
      </c>
      <c r="I21" s="20">
        <v>0</v>
      </c>
      <c r="J21" s="30"/>
      <c r="K21" s="51"/>
      <c r="L21" s="51"/>
      <c r="M21" s="58"/>
      <c r="N21" s="71"/>
      <c r="O21" s="100"/>
      <c r="P21" s="6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15" ht="12.75" customHeight="1" thickBot="1">
      <c r="A22" s="92">
        <v>6</v>
      </c>
      <c r="B22" s="95">
        <v>12</v>
      </c>
      <c r="C22" s="95" t="s">
        <v>30</v>
      </c>
      <c r="D22" s="82" t="s">
        <v>61</v>
      </c>
      <c r="E22" s="56">
        <v>0.4131944444444444</v>
      </c>
      <c r="F22" s="25">
        <v>0.15625</v>
      </c>
      <c r="G22" s="16">
        <v>0</v>
      </c>
      <c r="H22" s="17">
        <v>0</v>
      </c>
      <c r="I22" s="17">
        <v>0</v>
      </c>
      <c r="J22" s="26">
        <v>0</v>
      </c>
      <c r="K22" s="49">
        <v>0</v>
      </c>
      <c r="L22" s="49">
        <v>0</v>
      </c>
      <c r="M22" s="57"/>
      <c r="N22" s="61"/>
      <c r="O22" s="98">
        <f>(F23-F22)+(G23+H23+I23+J23+K23+L23+N23)-(H24+I24)</f>
        <v>0.045254629629629645</v>
      </c>
    </row>
    <row r="23" spans="1:15" ht="12.75" customHeight="1" thickBot="1">
      <c r="A23" s="93"/>
      <c r="B23" s="95"/>
      <c r="C23" s="96"/>
      <c r="D23" s="82" t="s">
        <v>62</v>
      </c>
      <c r="E23" s="57">
        <v>0.6416666666666667</v>
      </c>
      <c r="F23" s="27">
        <v>0.20150462962962964</v>
      </c>
      <c r="G23" s="18" t="str">
        <f aca="true" t="shared" si="5" ref="G23:L23">"00:"&amp;G22&amp;":00"</f>
        <v>00:0:00</v>
      </c>
      <c r="H23" s="18" t="str">
        <f t="shared" si="5"/>
        <v>00:0:00</v>
      </c>
      <c r="I23" s="18" t="str">
        <f t="shared" si="5"/>
        <v>00:0:00</v>
      </c>
      <c r="J23" s="28" t="str">
        <f t="shared" si="5"/>
        <v>00:0:00</v>
      </c>
      <c r="K23" s="50" t="str">
        <f t="shared" si="5"/>
        <v>00:0:00</v>
      </c>
      <c r="L23" s="50" t="str">
        <f t="shared" si="5"/>
        <v>00:0:00</v>
      </c>
      <c r="M23" s="57">
        <v>0</v>
      </c>
      <c r="N23" s="61">
        <v>0</v>
      </c>
      <c r="O23" s="99"/>
    </row>
    <row r="24" spans="1:15" ht="12.75" customHeight="1" thickBot="1">
      <c r="A24" s="94"/>
      <c r="B24" s="95"/>
      <c r="C24" s="97"/>
      <c r="D24" s="74" t="s">
        <v>36</v>
      </c>
      <c r="E24" s="58">
        <f>E23-E22-M23</f>
        <v>0.2284722222222223</v>
      </c>
      <c r="F24" s="29">
        <f>F23-F22</f>
        <v>0.045254629629629645</v>
      </c>
      <c r="G24" s="19"/>
      <c r="H24" s="20">
        <v>0</v>
      </c>
      <c r="I24" s="20">
        <v>0</v>
      </c>
      <c r="J24" s="30"/>
      <c r="K24" s="51"/>
      <c r="L24" s="51"/>
      <c r="M24" s="58"/>
      <c r="N24" s="71"/>
      <c r="O24" s="100"/>
    </row>
    <row r="25" spans="1:15" ht="12.75" customHeight="1" thickBot="1">
      <c r="A25" s="92">
        <v>7</v>
      </c>
      <c r="B25" s="95">
        <v>7</v>
      </c>
      <c r="C25" s="95" t="s">
        <v>30</v>
      </c>
      <c r="D25" s="75" t="s">
        <v>48</v>
      </c>
      <c r="E25" s="56">
        <v>0.3958333333333333</v>
      </c>
      <c r="F25" s="25">
        <v>0.13055555555555556</v>
      </c>
      <c r="G25" s="16">
        <v>0</v>
      </c>
      <c r="H25" s="17">
        <v>0</v>
      </c>
      <c r="I25" s="17">
        <v>0</v>
      </c>
      <c r="J25" s="26">
        <v>0</v>
      </c>
      <c r="K25" s="49">
        <v>0</v>
      </c>
      <c r="L25" s="49">
        <v>4</v>
      </c>
      <c r="M25" s="57"/>
      <c r="N25" s="61"/>
      <c r="O25" s="98">
        <f>(F26-F25)+(G26+H26+I26+J26+K26+L26+N26)-(H27+I27)</f>
        <v>0.046273148148148154</v>
      </c>
    </row>
    <row r="26" spans="1:15" ht="12.75" customHeight="1" thickBot="1">
      <c r="A26" s="93"/>
      <c r="B26" s="95"/>
      <c r="C26" s="95"/>
      <c r="D26" s="76" t="s">
        <v>49</v>
      </c>
      <c r="E26" s="57">
        <v>0.6326388888888889</v>
      </c>
      <c r="F26" s="27">
        <v>0.17405092592592594</v>
      </c>
      <c r="G26" s="18" t="str">
        <f aca="true" t="shared" si="6" ref="G26:L26">"00:"&amp;G25&amp;":00"</f>
        <v>00:0:00</v>
      </c>
      <c r="H26" s="18" t="str">
        <f t="shared" si="6"/>
        <v>00:0:00</v>
      </c>
      <c r="I26" s="18" t="str">
        <f t="shared" si="6"/>
        <v>00:0:00</v>
      </c>
      <c r="J26" s="28" t="str">
        <f t="shared" si="6"/>
        <v>00:0:00</v>
      </c>
      <c r="K26" s="50" t="str">
        <f t="shared" si="6"/>
        <v>00:0:00</v>
      </c>
      <c r="L26" s="50" t="str">
        <f t="shared" si="6"/>
        <v>00:4:00</v>
      </c>
      <c r="M26" s="57">
        <v>0</v>
      </c>
      <c r="N26" s="61">
        <v>0</v>
      </c>
      <c r="O26" s="98"/>
    </row>
    <row r="27" spans="1:15" ht="12.75" customHeight="1" thickBot="1">
      <c r="A27" s="94"/>
      <c r="B27" s="95"/>
      <c r="C27" s="95"/>
      <c r="D27" s="78" t="s">
        <v>50</v>
      </c>
      <c r="E27" s="58">
        <f>E26-E25-M26</f>
        <v>0.23680555555555555</v>
      </c>
      <c r="F27" s="29">
        <f>F26-F25</f>
        <v>0.04349537037037038</v>
      </c>
      <c r="G27" s="19"/>
      <c r="H27" s="20">
        <v>0</v>
      </c>
      <c r="I27" s="20">
        <v>0</v>
      </c>
      <c r="J27" s="30"/>
      <c r="K27" s="51"/>
      <c r="L27" s="51"/>
      <c r="M27" s="58"/>
      <c r="N27" s="71"/>
      <c r="O27" s="98"/>
    </row>
    <row r="28" spans="1:15" ht="12.75" customHeight="1">
      <c r="A28" s="92">
        <v>8</v>
      </c>
      <c r="B28" s="95">
        <v>23</v>
      </c>
      <c r="C28" s="95" t="s">
        <v>30</v>
      </c>
      <c r="D28" s="79" t="s">
        <v>85</v>
      </c>
      <c r="E28" s="56">
        <v>0.4513888888888889</v>
      </c>
      <c r="F28" s="25">
        <v>0.18333333333333335</v>
      </c>
      <c r="G28" s="16">
        <v>0</v>
      </c>
      <c r="H28" s="17">
        <v>0</v>
      </c>
      <c r="I28" s="17">
        <v>0</v>
      </c>
      <c r="J28" s="26">
        <v>0</v>
      </c>
      <c r="K28" s="49">
        <v>0</v>
      </c>
      <c r="L28" s="49">
        <v>0</v>
      </c>
      <c r="M28" s="57"/>
      <c r="N28" s="61"/>
      <c r="O28" s="98">
        <f>(F29-F28)+(G29+H29+I29+J29+K29+L29+N29)-(H30+I30)</f>
        <v>0.05004629629629628</v>
      </c>
    </row>
    <row r="29" spans="1:15" ht="12.75" customHeight="1">
      <c r="A29" s="93"/>
      <c r="B29" s="96"/>
      <c r="C29" s="96"/>
      <c r="D29" s="88" t="s">
        <v>86</v>
      </c>
      <c r="E29" s="57">
        <v>0.6687500000000001</v>
      </c>
      <c r="F29" s="27">
        <v>0.23337962962962963</v>
      </c>
      <c r="G29" s="18" t="str">
        <f aca="true" t="shared" si="7" ref="G29:L29">"00:"&amp;G28&amp;":00"</f>
        <v>00:0:00</v>
      </c>
      <c r="H29" s="18" t="str">
        <f t="shared" si="7"/>
        <v>00:0:00</v>
      </c>
      <c r="I29" s="18" t="str">
        <f t="shared" si="7"/>
        <v>00:0:00</v>
      </c>
      <c r="J29" s="28" t="str">
        <f t="shared" si="7"/>
        <v>00:0:00</v>
      </c>
      <c r="K29" s="50" t="str">
        <f t="shared" si="7"/>
        <v>00:0:00</v>
      </c>
      <c r="L29" s="50" t="str">
        <f t="shared" si="7"/>
        <v>00:0:00</v>
      </c>
      <c r="M29" s="57">
        <v>0</v>
      </c>
      <c r="N29" s="61">
        <v>0</v>
      </c>
      <c r="O29" s="99"/>
    </row>
    <row r="30" spans="1:15" ht="12.75" customHeight="1" thickBot="1">
      <c r="A30" s="94"/>
      <c r="B30" s="97"/>
      <c r="C30" s="97"/>
      <c r="D30" s="81" t="s">
        <v>50</v>
      </c>
      <c r="E30" s="58">
        <f>E29-E28-M29</f>
        <v>0.21736111111111117</v>
      </c>
      <c r="F30" s="29">
        <f>F29-F28</f>
        <v>0.05004629629629628</v>
      </c>
      <c r="G30" s="19"/>
      <c r="H30" s="20">
        <v>0</v>
      </c>
      <c r="I30" s="20">
        <v>0</v>
      </c>
      <c r="J30" s="30"/>
      <c r="K30" s="51"/>
      <c r="L30" s="51"/>
      <c r="M30" s="58"/>
      <c r="N30" s="71"/>
      <c r="O30" s="100"/>
    </row>
    <row r="31" spans="1:15" ht="12.75" customHeight="1">
      <c r="A31" s="92">
        <v>9</v>
      </c>
      <c r="B31" s="95">
        <v>14</v>
      </c>
      <c r="C31" s="95" t="s">
        <v>30</v>
      </c>
      <c r="D31" s="83" t="s">
        <v>65</v>
      </c>
      <c r="E31" s="56">
        <v>0.4201388888888889</v>
      </c>
      <c r="F31" s="25">
        <v>0.16666666666666666</v>
      </c>
      <c r="G31" s="16">
        <v>0</v>
      </c>
      <c r="H31" s="17">
        <v>0</v>
      </c>
      <c r="I31" s="17">
        <v>0</v>
      </c>
      <c r="J31" s="26">
        <v>0</v>
      </c>
      <c r="K31" s="49">
        <v>0</v>
      </c>
      <c r="L31" s="49">
        <v>2</v>
      </c>
      <c r="M31" s="57"/>
      <c r="N31" s="61"/>
      <c r="O31" s="98">
        <f>(F32-F31)+(G32+H32+I32+J32+K32+L32+N32)-(H33+I33)</f>
        <v>0.05120370370370373</v>
      </c>
    </row>
    <row r="32" spans="1:15" ht="12.75" customHeight="1">
      <c r="A32" s="93"/>
      <c r="B32" s="96"/>
      <c r="C32" s="96"/>
      <c r="D32" s="84" t="s">
        <v>66</v>
      </c>
      <c r="E32" s="57">
        <v>0.6631944444444444</v>
      </c>
      <c r="F32" s="27">
        <v>0.2164814814814815</v>
      </c>
      <c r="G32" s="18" t="str">
        <f aca="true" t="shared" si="8" ref="G32:L32">"00:"&amp;G31&amp;":00"</f>
        <v>00:0:00</v>
      </c>
      <c r="H32" s="18" t="str">
        <f t="shared" si="8"/>
        <v>00:0:00</v>
      </c>
      <c r="I32" s="18" t="str">
        <f t="shared" si="8"/>
        <v>00:0:00</v>
      </c>
      <c r="J32" s="28" t="str">
        <f t="shared" si="8"/>
        <v>00:0:00</v>
      </c>
      <c r="K32" s="50" t="str">
        <f t="shared" si="8"/>
        <v>00:0:00</v>
      </c>
      <c r="L32" s="50" t="str">
        <f t="shared" si="8"/>
        <v>00:2:00</v>
      </c>
      <c r="M32" s="57">
        <v>0</v>
      </c>
      <c r="N32" s="61">
        <v>0</v>
      </c>
      <c r="O32" s="99"/>
    </row>
    <row r="33" spans="1:15" ht="12.75" customHeight="1" thickBot="1">
      <c r="A33" s="94"/>
      <c r="B33" s="97"/>
      <c r="C33" s="97"/>
      <c r="D33" s="74" t="s">
        <v>36</v>
      </c>
      <c r="E33" s="58">
        <f>E32-E31-M32</f>
        <v>0.24305555555555552</v>
      </c>
      <c r="F33" s="29">
        <f>F32-F31</f>
        <v>0.04981481481481484</v>
      </c>
      <c r="G33" s="19"/>
      <c r="H33" s="20">
        <v>0</v>
      </c>
      <c r="I33" s="20">
        <v>0</v>
      </c>
      <c r="J33" s="30"/>
      <c r="K33" s="51"/>
      <c r="L33" s="51"/>
      <c r="M33" s="58"/>
      <c r="N33" s="71"/>
      <c r="O33" s="100"/>
    </row>
    <row r="34" spans="1:16" ht="12.75" customHeight="1" thickBot="1">
      <c r="A34" s="92">
        <v>10</v>
      </c>
      <c r="B34" s="95">
        <v>15</v>
      </c>
      <c r="C34" s="95" t="s">
        <v>30</v>
      </c>
      <c r="D34" s="79" t="s">
        <v>67</v>
      </c>
      <c r="E34" s="56">
        <v>0.4236111111111111</v>
      </c>
      <c r="F34" s="25">
        <v>0.17361111111111113</v>
      </c>
      <c r="G34" s="16">
        <v>0</v>
      </c>
      <c r="H34" s="17">
        <v>0</v>
      </c>
      <c r="I34" s="17">
        <v>0</v>
      </c>
      <c r="J34" s="26">
        <v>0</v>
      </c>
      <c r="K34" s="49">
        <v>0</v>
      </c>
      <c r="L34" s="49">
        <v>1</v>
      </c>
      <c r="M34" s="57"/>
      <c r="N34" s="61"/>
      <c r="O34" s="98">
        <f>(F35-F34)+(G35+H35+I35+J35+K35+L35+N35)-(H36+I36)</f>
        <v>0.052118055555555515</v>
      </c>
      <c r="P34" s="67"/>
    </row>
    <row r="35" spans="1:16" ht="12.75" customHeight="1" thickBot="1">
      <c r="A35" s="93"/>
      <c r="B35" s="96"/>
      <c r="C35" s="95"/>
      <c r="D35" s="80" t="s">
        <v>68</v>
      </c>
      <c r="E35" s="57">
        <v>0.6569444444444444</v>
      </c>
      <c r="F35" s="27">
        <v>0.2250347222222222</v>
      </c>
      <c r="G35" s="18" t="str">
        <f aca="true" t="shared" si="9" ref="G35:L35">"00:"&amp;G34&amp;":00"</f>
        <v>00:0:00</v>
      </c>
      <c r="H35" s="18" t="str">
        <f t="shared" si="9"/>
        <v>00:0:00</v>
      </c>
      <c r="I35" s="18" t="str">
        <f t="shared" si="9"/>
        <v>00:0:00</v>
      </c>
      <c r="J35" s="28" t="str">
        <f t="shared" si="9"/>
        <v>00:0:00</v>
      </c>
      <c r="K35" s="50" t="str">
        <f t="shared" si="9"/>
        <v>00:0:00</v>
      </c>
      <c r="L35" s="50" t="str">
        <f t="shared" si="9"/>
        <v>00:1:00</v>
      </c>
      <c r="M35" s="57">
        <v>0</v>
      </c>
      <c r="N35" s="61">
        <v>0</v>
      </c>
      <c r="O35" s="98"/>
      <c r="P35" s="67"/>
    </row>
    <row r="36" spans="1:16" ht="12.75" customHeight="1" thickBot="1">
      <c r="A36" s="94"/>
      <c r="B36" s="97"/>
      <c r="C36" s="95"/>
      <c r="D36" s="86" t="s">
        <v>58</v>
      </c>
      <c r="E36" s="58">
        <f>E35-E34-M35</f>
        <v>0.23333333333333334</v>
      </c>
      <c r="F36" s="29">
        <f>F35-F34</f>
        <v>0.05142361111111107</v>
      </c>
      <c r="G36" s="19"/>
      <c r="H36" s="20">
        <v>0</v>
      </c>
      <c r="I36" s="20">
        <v>0</v>
      </c>
      <c r="J36" s="30"/>
      <c r="K36" s="51"/>
      <c r="L36" s="51"/>
      <c r="M36" s="58"/>
      <c r="N36" s="71"/>
      <c r="O36" s="98"/>
      <c r="P36" s="67"/>
    </row>
    <row r="37" spans="1:27" ht="12.75" customHeight="1">
      <c r="A37" s="92">
        <v>11</v>
      </c>
      <c r="B37" s="95">
        <v>19</v>
      </c>
      <c r="C37" s="95" t="s">
        <v>30</v>
      </c>
      <c r="D37" s="79" t="s">
        <v>77</v>
      </c>
      <c r="E37" s="56">
        <v>0.4375</v>
      </c>
      <c r="F37" s="25">
        <v>0.17569444444444446</v>
      </c>
      <c r="G37" s="16">
        <v>0</v>
      </c>
      <c r="H37" s="17">
        <v>0</v>
      </c>
      <c r="I37" s="17">
        <v>0</v>
      </c>
      <c r="J37" s="26">
        <v>0</v>
      </c>
      <c r="K37" s="49">
        <v>0</v>
      </c>
      <c r="L37" s="49">
        <v>0</v>
      </c>
      <c r="M37" s="57"/>
      <c r="N37" s="61"/>
      <c r="O37" s="98">
        <f>(F38-F37)+(G38+H38+I38+J38+K38+L38+N38)-(H39+I39)</f>
        <v>0.0521759259259259</v>
      </c>
      <c r="P37" s="67"/>
      <c r="Q37" s="4"/>
      <c r="R37" s="8"/>
      <c r="S37" s="9"/>
      <c r="T37" s="10"/>
      <c r="U37" s="8"/>
      <c r="V37" s="8"/>
      <c r="W37" s="8"/>
      <c r="X37" s="8"/>
      <c r="Y37" s="8"/>
      <c r="Z37" s="8"/>
      <c r="AA37" s="6"/>
    </row>
    <row r="38" spans="1:27" ht="12.75" customHeight="1">
      <c r="A38" s="93"/>
      <c r="B38" s="96"/>
      <c r="C38" s="96"/>
      <c r="D38" s="80" t="s">
        <v>78</v>
      </c>
      <c r="E38" s="57">
        <v>0.6736111111111112</v>
      </c>
      <c r="F38" s="27">
        <v>0.22787037037037036</v>
      </c>
      <c r="G38" s="18" t="str">
        <f aca="true" t="shared" si="10" ref="G38:L38">"00:"&amp;G37&amp;":00"</f>
        <v>00:0:00</v>
      </c>
      <c r="H38" s="18" t="str">
        <f t="shared" si="10"/>
        <v>00:0:00</v>
      </c>
      <c r="I38" s="18" t="str">
        <f t="shared" si="10"/>
        <v>00:0:00</v>
      </c>
      <c r="J38" s="28" t="str">
        <f t="shared" si="10"/>
        <v>00:0:00</v>
      </c>
      <c r="K38" s="50" t="str">
        <f t="shared" si="10"/>
        <v>00:0:00</v>
      </c>
      <c r="L38" s="50" t="str">
        <f t="shared" si="10"/>
        <v>00:0:00</v>
      </c>
      <c r="M38" s="57">
        <v>0</v>
      </c>
      <c r="N38" s="61">
        <v>0</v>
      </c>
      <c r="O38" s="99"/>
      <c r="P38" s="67"/>
      <c r="Q38" s="1"/>
      <c r="R38" s="14"/>
      <c r="S38" s="9"/>
      <c r="T38" s="2"/>
      <c r="U38" s="2"/>
      <c r="V38" s="2"/>
      <c r="W38" s="2"/>
      <c r="X38" s="2"/>
      <c r="Y38" s="2"/>
      <c r="Z38" s="2"/>
      <c r="AA38" s="3"/>
    </row>
    <row r="39" spans="1:27" ht="12.75" customHeight="1" thickBot="1">
      <c r="A39" s="94"/>
      <c r="B39" s="97"/>
      <c r="C39" s="97"/>
      <c r="D39" s="86" t="s">
        <v>50</v>
      </c>
      <c r="E39" s="58">
        <f>E38-E37-M38</f>
        <v>0.23611111111111116</v>
      </c>
      <c r="F39" s="29">
        <f>F38-F37</f>
        <v>0.0521759259259259</v>
      </c>
      <c r="G39" s="19"/>
      <c r="H39" s="20">
        <v>0</v>
      </c>
      <c r="I39" s="20">
        <v>0</v>
      </c>
      <c r="J39" s="30"/>
      <c r="K39" s="51"/>
      <c r="L39" s="51"/>
      <c r="M39" s="58"/>
      <c r="N39" s="71"/>
      <c r="O39" s="100"/>
      <c r="P39" s="67"/>
      <c r="Q39" s="1"/>
      <c r="R39" s="8"/>
      <c r="S39" s="9"/>
      <c r="T39" s="8"/>
      <c r="U39" s="13"/>
      <c r="V39" s="13"/>
      <c r="W39" s="13"/>
      <c r="X39" s="8"/>
      <c r="Y39" s="8"/>
      <c r="Z39" s="8"/>
      <c r="AA39" s="3"/>
    </row>
    <row r="40" spans="1:16" ht="12.75" customHeight="1">
      <c r="A40" s="92">
        <v>12</v>
      </c>
      <c r="B40" s="95">
        <v>5</v>
      </c>
      <c r="C40" s="95" t="s">
        <v>30</v>
      </c>
      <c r="D40" s="75" t="s">
        <v>42</v>
      </c>
      <c r="E40" s="56">
        <v>0.3888888888888889</v>
      </c>
      <c r="F40" s="25">
        <v>0.14097222222222222</v>
      </c>
      <c r="G40" s="16">
        <v>0</v>
      </c>
      <c r="H40" s="17">
        <v>0</v>
      </c>
      <c r="I40" s="17">
        <v>0</v>
      </c>
      <c r="J40" s="26">
        <v>0</v>
      </c>
      <c r="K40" s="49">
        <v>0</v>
      </c>
      <c r="L40" s="49">
        <v>4</v>
      </c>
      <c r="M40" s="57"/>
      <c r="N40" s="61"/>
      <c r="O40" s="98">
        <f>(F41-F40)+(G41+H41+I41+J41+K41+L41+N41)-(H42+I42)</f>
        <v>0.05590277777777778</v>
      </c>
      <c r="P40" s="67"/>
    </row>
    <row r="41" spans="1:16" ht="12.75" customHeight="1">
      <c r="A41" s="93"/>
      <c r="B41" s="96"/>
      <c r="C41" s="96"/>
      <c r="D41" s="77" t="s">
        <v>43</v>
      </c>
      <c r="E41" s="57">
        <v>0.6145833333333334</v>
      </c>
      <c r="F41" s="27">
        <v>0.19409722222222223</v>
      </c>
      <c r="G41" s="18" t="str">
        <f aca="true" t="shared" si="11" ref="G41:L41">"00:"&amp;G40&amp;":00"</f>
        <v>00:0:00</v>
      </c>
      <c r="H41" s="18" t="str">
        <f t="shared" si="11"/>
        <v>00:0:00</v>
      </c>
      <c r="I41" s="18" t="str">
        <f t="shared" si="11"/>
        <v>00:0:00</v>
      </c>
      <c r="J41" s="28" t="str">
        <f t="shared" si="11"/>
        <v>00:0:00</v>
      </c>
      <c r="K41" s="50" t="str">
        <f t="shared" si="11"/>
        <v>00:0:00</v>
      </c>
      <c r="L41" s="50" t="str">
        <f t="shared" si="11"/>
        <v>00:4:00</v>
      </c>
      <c r="M41" s="57">
        <v>0</v>
      </c>
      <c r="N41" s="61">
        <v>0</v>
      </c>
      <c r="O41" s="102"/>
      <c r="P41" s="67"/>
    </row>
    <row r="42" spans="1:16" ht="12.75" customHeight="1" thickBot="1">
      <c r="A42" s="94"/>
      <c r="B42" s="97"/>
      <c r="C42" s="97"/>
      <c r="D42" s="78" t="s">
        <v>44</v>
      </c>
      <c r="E42" s="58">
        <f>E41-E40-M41</f>
        <v>0.22569444444444448</v>
      </c>
      <c r="F42" s="29">
        <f>F41-F40</f>
        <v>0.053125000000000006</v>
      </c>
      <c r="G42" s="19"/>
      <c r="H42" s="20">
        <v>0</v>
      </c>
      <c r="I42" s="20">
        <v>0</v>
      </c>
      <c r="J42" s="30"/>
      <c r="K42" s="51"/>
      <c r="L42" s="51"/>
      <c r="M42" s="58"/>
      <c r="N42" s="71"/>
      <c r="O42" s="103"/>
      <c r="P42" s="67"/>
    </row>
    <row r="43" spans="1:15" ht="12.75" customHeight="1">
      <c r="A43" s="92">
        <v>13</v>
      </c>
      <c r="B43" s="95">
        <v>24</v>
      </c>
      <c r="C43" s="95" t="s">
        <v>30</v>
      </c>
      <c r="D43" s="79" t="s">
        <v>87</v>
      </c>
      <c r="E43" s="56">
        <v>0.4548611111111111</v>
      </c>
      <c r="F43" s="25">
        <v>0.17916666666666667</v>
      </c>
      <c r="G43" s="16">
        <v>0</v>
      </c>
      <c r="H43" s="17">
        <v>0</v>
      </c>
      <c r="I43" s="17">
        <v>0</v>
      </c>
      <c r="J43" s="26">
        <v>0</v>
      </c>
      <c r="K43" s="49">
        <v>0</v>
      </c>
      <c r="L43" s="49">
        <v>3</v>
      </c>
      <c r="M43" s="57"/>
      <c r="N43" s="61"/>
      <c r="O43" s="98">
        <f>(F44-F43)+(G44+H44+I44+J44+K44+L44+N44)-(H45+I45)</f>
        <v>0.05603009259259257</v>
      </c>
    </row>
    <row r="44" spans="1:15" ht="12.75" customHeight="1">
      <c r="A44" s="93"/>
      <c r="B44" s="96"/>
      <c r="C44" s="96"/>
      <c r="D44" s="80" t="s">
        <v>88</v>
      </c>
      <c r="E44" s="57">
        <v>0.6486111111111111</v>
      </c>
      <c r="F44" s="27">
        <v>0.2331134259259259</v>
      </c>
      <c r="G44" s="18" t="str">
        <f aca="true" t="shared" si="12" ref="G44:L44">"00:"&amp;G43&amp;":00"</f>
        <v>00:0:00</v>
      </c>
      <c r="H44" s="18" t="str">
        <f t="shared" si="12"/>
        <v>00:0:00</v>
      </c>
      <c r="I44" s="18" t="str">
        <f t="shared" si="12"/>
        <v>00:0:00</v>
      </c>
      <c r="J44" s="28" t="str">
        <f t="shared" si="12"/>
        <v>00:0:00</v>
      </c>
      <c r="K44" s="50" t="str">
        <f t="shared" si="12"/>
        <v>00:0:00</v>
      </c>
      <c r="L44" s="50" t="str">
        <f t="shared" si="12"/>
        <v>00:3:00</v>
      </c>
      <c r="M44" s="57">
        <v>0</v>
      </c>
      <c r="N44" s="61">
        <v>0</v>
      </c>
      <c r="O44" s="99"/>
    </row>
    <row r="45" spans="1:15" ht="12.75" customHeight="1" thickBot="1">
      <c r="A45" s="94"/>
      <c r="B45" s="97"/>
      <c r="C45" s="97"/>
      <c r="D45" s="86" t="s">
        <v>53</v>
      </c>
      <c r="E45" s="58">
        <f>E44-E43-M44</f>
        <v>0.19375000000000003</v>
      </c>
      <c r="F45" s="29">
        <f>F44-F43</f>
        <v>0.053946759259259236</v>
      </c>
      <c r="G45" s="19"/>
      <c r="H45" s="20">
        <v>0</v>
      </c>
      <c r="I45" s="20">
        <v>0</v>
      </c>
      <c r="J45" s="30"/>
      <c r="K45" s="51"/>
      <c r="L45" s="51"/>
      <c r="M45" s="58"/>
      <c r="N45" s="71"/>
      <c r="O45" s="100"/>
    </row>
    <row r="46" spans="1:15" ht="12.75" customHeight="1" thickBot="1">
      <c r="A46" s="92">
        <v>14</v>
      </c>
      <c r="B46" s="95">
        <v>9</v>
      </c>
      <c r="C46" s="95" t="s">
        <v>30</v>
      </c>
      <c r="D46" s="82" t="s">
        <v>54</v>
      </c>
      <c r="E46" s="56">
        <v>0.40277777777777773</v>
      </c>
      <c r="F46" s="25">
        <v>0.1486111111111111</v>
      </c>
      <c r="G46" s="16">
        <v>0</v>
      </c>
      <c r="H46" s="17">
        <v>0</v>
      </c>
      <c r="I46" s="17">
        <v>0</v>
      </c>
      <c r="J46" s="26">
        <v>0</v>
      </c>
      <c r="K46" s="49">
        <v>0</v>
      </c>
      <c r="L46" s="49">
        <v>0</v>
      </c>
      <c r="M46" s="57"/>
      <c r="N46" s="61"/>
      <c r="O46" s="98">
        <f>(F47-F46)+(G47+H47+I47+J47+K47+L47+N47)-(H48+I48)</f>
        <v>0.05864583333333334</v>
      </c>
    </row>
    <row r="47" spans="1:15" ht="12.75" customHeight="1" thickBot="1">
      <c r="A47" s="93"/>
      <c r="B47" s="95"/>
      <c r="C47" s="95"/>
      <c r="D47" s="82" t="s">
        <v>55</v>
      </c>
      <c r="E47" s="57">
        <v>0.6409722222222222</v>
      </c>
      <c r="F47" s="27">
        <v>0.20725694444444445</v>
      </c>
      <c r="G47" s="18" t="str">
        <f aca="true" t="shared" si="13" ref="G47:L47">"00:"&amp;G46&amp;":00"</f>
        <v>00:0:00</v>
      </c>
      <c r="H47" s="18" t="str">
        <f t="shared" si="13"/>
        <v>00:0:00</v>
      </c>
      <c r="I47" s="18" t="str">
        <f t="shared" si="13"/>
        <v>00:0:00</v>
      </c>
      <c r="J47" s="28" t="str">
        <f t="shared" si="13"/>
        <v>00:0:00</v>
      </c>
      <c r="K47" s="50" t="str">
        <f t="shared" si="13"/>
        <v>00:0:00</v>
      </c>
      <c r="L47" s="50" t="str">
        <f t="shared" si="13"/>
        <v>00:0:00</v>
      </c>
      <c r="M47" s="57">
        <v>0</v>
      </c>
      <c r="N47" s="61">
        <v>0</v>
      </c>
      <c r="O47" s="98"/>
    </row>
    <row r="48" spans="1:15" ht="12.75" customHeight="1" thickBot="1">
      <c r="A48" s="94"/>
      <c r="B48" s="95"/>
      <c r="C48" s="95"/>
      <c r="D48" s="74" t="s">
        <v>50</v>
      </c>
      <c r="E48" s="58">
        <f>E47-E46-M47</f>
        <v>0.23819444444444443</v>
      </c>
      <c r="F48" s="29">
        <f>F47-F46</f>
        <v>0.05864583333333334</v>
      </c>
      <c r="G48" s="19"/>
      <c r="H48" s="20">
        <v>0</v>
      </c>
      <c r="I48" s="20">
        <v>0</v>
      </c>
      <c r="J48" s="30"/>
      <c r="K48" s="51"/>
      <c r="L48" s="51"/>
      <c r="M48" s="58"/>
      <c r="N48" s="71"/>
      <c r="O48" s="98"/>
    </row>
    <row r="49" spans="1:15" ht="12.75" customHeight="1">
      <c r="A49" s="92">
        <v>15</v>
      </c>
      <c r="B49" s="95">
        <v>26</v>
      </c>
      <c r="C49" s="95" t="s">
        <v>30</v>
      </c>
      <c r="D49" s="79" t="s">
        <v>91</v>
      </c>
      <c r="E49" s="56">
        <v>0.4618055555555556</v>
      </c>
      <c r="F49" s="25">
        <v>0.20625000000000002</v>
      </c>
      <c r="G49" s="16">
        <v>0</v>
      </c>
      <c r="H49" s="17">
        <v>0</v>
      </c>
      <c r="I49" s="17">
        <v>0</v>
      </c>
      <c r="J49" s="26">
        <v>0</v>
      </c>
      <c r="K49" s="49">
        <v>0</v>
      </c>
      <c r="L49" s="49">
        <v>2</v>
      </c>
      <c r="M49" s="57"/>
      <c r="N49" s="61"/>
      <c r="O49" s="98">
        <f>(F50-F49)+(G50+H50+I50+J50+K50+L50+N50)-(H51+I51)</f>
        <v>0.058923611111111086</v>
      </c>
    </row>
    <row r="50" spans="1:15" ht="12.75" customHeight="1">
      <c r="A50" s="93"/>
      <c r="B50" s="96"/>
      <c r="C50" s="96"/>
      <c r="D50" s="80" t="s">
        <v>92</v>
      </c>
      <c r="E50" s="57">
        <v>0.6791666666666667</v>
      </c>
      <c r="F50" s="27">
        <v>0.2637847222222222</v>
      </c>
      <c r="G50" s="18" t="str">
        <f aca="true" t="shared" si="14" ref="G50:L50">"00:"&amp;G49&amp;":00"</f>
        <v>00:0:00</v>
      </c>
      <c r="H50" s="18" t="str">
        <f t="shared" si="14"/>
        <v>00:0:00</v>
      </c>
      <c r="I50" s="18" t="str">
        <f t="shared" si="14"/>
        <v>00:0:00</v>
      </c>
      <c r="J50" s="28" t="str">
        <f t="shared" si="14"/>
        <v>00:0:00</v>
      </c>
      <c r="K50" s="50" t="str">
        <f t="shared" si="14"/>
        <v>00:0:00</v>
      </c>
      <c r="L50" s="50" t="str">
        <f t="shared" si="14"/>
        <v>00:2:00</v>
      </c>
      <c r="M50" s="57">
        <v>0</v>
      </c>
      <c r="N50" s="61">
        <v>0</v>
      </c>
      <c r="O50" s="99"/>
    </row>
    <row r="51" spans="1:15" ht="12.75" customHeight="1" thickBot="1">
      <c r="A51" s="94"/>
      <c r="B51" s="97"/>
      <c r="C51" s="97"/>
      <c r="D51" s="81" t="s">
        <v>58</v>
      </c>
      <c r="E51" s="58">
        <f>E50-E49-M50</f>
        <v>0.21736111111111112</v>
      </c>
      <c r="F51" s="29">
        <f>F50-F49</f>
        <v>0.057534722222222195</v>
      </c>
      <c r="G51" s="19"/>
      <c r="H51" s="20">
        <v>0</v>
      </c>
      <c r="I51" s="20">
        <v>0</v>
      </c>
      <c r="J51" s="30"/>
      <c r="K51" s="51"/>
      <c r="L51" s="51"/>
      <c r="M51" s="58"/>
      <c r="N51" s="71"/>
      <c r="O51" s="100"/>
    </row>
    <row r="52" spans="1:15" ht="12.75" customHeight="1">
      <c r="A52" s="92">
        <v>16</v>
      </c>
      <c r="B52" s="95">
        <v>21</v>
      </c>
      <c r="C52" s="95" t="s">
        <v>30</v>
      </c>
      <c r="D52" s="82" t="s">
        <v>81</v>
      </c>
      <c r="E52" s="56">
        <v>0.4444444444444444</v>
      </c>
      <c r="F52" s="25">
        <v>0.19236111111111112</v>
      </c>
      <c r="G52" s="16">
        <v>0</v>
      </c>
      <c r="H52" s="17">
        <v>0</v>
      </c>
      <c r="I52" s="17">
        <v>0</v>
      </c>
      <c r="J52" s="26">
        <v>0</v>
      </c>
      <c r="K52" s="49">
        <v>0</v>
      </c>
      <c r="L52" s="49">
        <v>1</v>
      </c>
      <c r="M52" s="57"/>
      <c r="N52" s="61"/>
      <c r="O52" s="98">
        <f>(F53-F52)+(G53+H53+I53+J53+K53+L53+N53)-(H54+I54)</f>
        <v>0.05935185185185185</v>
      </c>
    </row>
    <row r="53" spans="1:15" ht="12.75" customHeight="1">
      <c r="A53" s="93"/>
      <c r="B53" s="96"/>
      <c r="C53" s="96"/>
      <c r="D53" s="82" t="s">
        <v>82</v>
      </c>
      <c r="E53" s="57">
        <v>0.6736111111111112</v>
      </c>
      <c r="F53" s="27">
        <v>0.25101851851851853</v>
      </c>
      <c r="G53" s="18" t="str">
        <f aca="true" t="shared" si="15" ref="G53:L53">"00:"&amp;G52&amp;":00"</f>
        <v>00:0:00</v>
      </c>
      <c r="H53" s="18" t="str">
        <f t="shared" si="15"/>
        <v>00:0:00</v>
      </c>
      <c r="I53" s="18" t="str">
        <f t="shared" si="15"/>
        <v>00:0:00</v>
      </c>
      <c r="J53" s="28" t="str">
        <f t="shared" si="15"/>
        <v>00:0:00</v>
      </c>
      <c r="K53" s="50" t="str">
        <f t="shared" si="15"/>
        <v>00:0:00</v>
      </c>
      <c r="L53" s="50" t="str">
        <f t="shared" si="15"/>
        <v>00:1:00</v>
      </c>
      <c r="M53" s="57">
        <v>0</v>
      </c>
      <c r="N53" s="61">
        <v>0</v>
      </c>
      <c r="O53" s="99"/>
    </row>
    <row r="54" spans="1:15" ht="13.5" customHeight="1" thickBot="1">
      <c r="A54" s="94"/>
      <c r="B54" s="97"/>
      <c r="C54" s="97"/>
      <c r="D54" s="78" t="s">
        <v>47</v>
      </c>
      <c r="E54" s="58">
        <f>E53-E52-M53</f>
        <v>0.22916666666666674</v>
      </c>
      <c r="F54" s="29">
        <f>F53-F52</f>
        <v>0.05865740740740741</v>
      </c>
      <c r="G54" s="19"/>
      <c r="H54" s="20">
        <v>0</v>
      </c>
      <c r="I54" s="20">
        <v>0</v>
      </c>
      <c r="J54" s="30"/>
      <c r="K54" s="51"/>
      <c r="L54" s="51"/>
      <c r="M54" s="58"/>
      <c r="N54" s="71"/>
      <c r="O54" s="100"/>
    </row>
    <row r="55" spans="1:15" ht="12.75" customHeight="1">
      <c r="A55" s="92">
        <v>17</v>
      </c>
      <c r="B55" s="95">
        <v>22</v>
      </c>
      <c r="C55" s="95" t="s">
        <v>30</v>
      </c>
      <c r="D55" s="79" t="s">
        <v>83</v>
      </c>
      <c r="E55" s="56">
        <v>0.4479166666666667</v>
      </c>
      <c r="F55" s="25">
        <v>0.18541666666666667</v>
      </c>
      <c r="G55" s="16">
        <v>0</v>
      </c>
      <c r="H55" s="17">
        <v>0</v>
      </c>
      <c r="I55" s="17">
        <v>0</v>
      </c>
      <c r="J55" s="26">
        <v>0</v>
      </c>
      <c r="K55" s="49">
        <v>0</v>
      </c>
      <c r="L55" s="49">
        <v>1</v>
      </c>
      <c r="M55" s="57"/>
      <c r="N55" s="61"/>
      <c r="O55" s="98">
        <f>(F56-F55)+(G56+H56+I56+J56+K56+L56+N56)-(H57+I57)</f>
        <v>0.06063657407407408</v>
      </c>
    </row>
    <row r="56" spans="1:15" ht="12.75" customHeight="1">
      <c r="A56" s="93"/>
      <c r="B56" s="96"/>
      <c r="C56" s="96"/>
      <c r="D56" s="80" t="s">
        <v>84</v>
      </c>
      <c r="E56" s="57">
        <v>0.6763888888888889</v>
      </c>
      <c r="F56" s="27">
        <v>0.2453587962962963</v>
      </c>
      <c r="G56" s="18" t="str">
        <f aca="true" t="shared" si="16" ref="G56:L56">"00:"&amp;G55&amp;":00"</f>
        <v>00:0:00</v>
      </c>
      <c r="H56" s="18" t="str">
        <f t="shared" si="16"/>
        <v>00:0:00</v>
      </c>
      <c r="I56" s="18" t="str">
        <f t="shared" si="16"/>
        <v>00:0:00</v>
      </c>
      <c r="J56" s="28" t="str">
        <f t="shared" si="16"/>
        <v>00:0:00</v>
      </c>
      <c r="K56" s="50" t="str">
        <f t="shared" si="16"/>
        <v>00:0:00</v>
      </c>
      <c r="L56" s="50" t="str">
        <f t="shared" si="16"/>
        <v>00:1:00</v>
      </c>
      <c r="M56" s="57">
        <v>0</v>
      </c>
      <c r="N56" s="61">
        <v>0</v>
      </c>
      <c r="O56" s="99"/>
    </row>
    <row r="57" spans="1:15" ht="13.5" customHeight="1" thickBot="1">
      <c r="A57" s="94"/>
      <c r="B57" s="97"/>
      <c r="C57" s="97"/>
      <c r="D57" s="74" t="s">
        <v>36</v>
      </c>
      <c r="E57" s="58">
        <f>E56-E55-M56</f>
        <v>0.22847222222222224</v>
      </c>
      <c r="F57" s="29">
        <f>F56-F55</f>
        <v>0.05994212962962964</v>
      </c>
      <c r="G57" s="19"/>
      <c r="H57" s="20">
        <v>0</v>
      </c>
      <c r="I57" s="20">
        <v>0</v>
      </c>
      <c r="J57" s="30"/>
      <c r="K57" s="51"/>
      <c r="L57" s="51"/>
      <c r="M57" s="58"/>
      <c r="N57" s="71"/>
      <c r="O57" s="100"/>
    </row>
    <row r="58" spans="1:15" ht="12.75" customHeight="1">
      <c r="A58" s="92">
        <v>18</v>
      </c>
      <c r="B58" s="95">
        <v>20</v>
      </c>
      <c r="C58" s="95" t="s">
        <v>30</v>
      </c>
      <c r="D58" s="82" t="s">
        <v>79</v>
      </c>
      <c r="E58" s="56">
        <v>0.44097222222222227</v>
      </c>
      <c r="F58" s="25">
        <v>0.2027777777777778</v>
      </c>
      <c r="G58" s="16">
        <v>0</v>
      </c>
      <c r="H58" s="17">
        <v>0</v>
      </c>
      <c r="I58" s="17">
        <v>0</v>
      </c>
      <c r="J58" s="26">
        <v>0</v>
      </c>
      <c r="K58" s="49">
        <v>0</v>
      </c>
      <c r="L58" s="49">
        <v>3</v>
      </c>
      <c r="M58" s="57"/>
      <c r="N58" s="61"/>
      <c r="O58" s="98">
        <f>(F59-F58)+(G59+H59+I59+J59+K59+L59+N59)-(H60+I60)</f>
        <v>0.11096064814814802</v>
      </c>
    </row>
    <row r="59" spans="1:15" ht="12.75" customHeight="1">
      <c r="A59" s="93"/>
      <c r="B59" s="96"/>
      <c r="C59" s="96"/>
      <c r="D59" s="82" t="s">
        <v>80</v>
      </c>
      <c r="E59" s="57">
        <v>0.7069444444444444</v>
      </c>
      <c r="F59" s="27">
        <v>0.2956828703703704</v>
      </c>
      <c r="G59" s="18" t="str">
        <f aca="true" t="shared" si="17" ref="G59:L59">"00:"&amp;G58&amp;":00"</f>
        <v>00:0:00</v>
      </c>
      <c r="H59" s="18" t="str">
        <f t="shared" si="17"/>
        <v>00:0:00</v>
      </c>
      <c r="I59" s="18" t="str">
        <f t="shared" si="17"/>
        <v>00:0:00</v>
      </c>
      <c r="J59" s="28" t="str">
        <f t="shared" si="17"/>
        <v>00:0:00</v>
      </c>
      <c r="K59" s="50" t="str">
        <f t="shared" si="17"/>
        <v>00:0:00</v>
      </c>
      <c r="L59" s="50" t="str">
        <f t="shared" si="17"/>
        <v>00:3:00</v>
      </c>
      <c r="M59" s="57">
        <v>0</v>
      </c>
      <c r="N59" s="89">
        <f>E60-N2</f>
        <v>0.01597222222222211</v>
      </c>
      <c r="O59" s="99"/>
    </row>
    <row r="60" spans="1:15" ht="13.5" customHeight="1" thickBot="1">
      <c r="A60" s="94"/>
      <c r="B60" s="97"/>
      <c r="C60" s="97"/>
      <c r="D60" s="74" t="s">
        <v>73</v>
      </c>
      <c r="E60" s="58">
        <f>E59-E58-M59</f>
        <v>0.2659722222222221</v>
      </c>
      <c r="F60" s="29">
        <f>F59-F58</f>
        <v>0.09290509259259258</v>
      </c>
      <c r="G60" s="19"/>
      <c r="H60" s="20">
        <v>0</v>
      </c>
      <c r="I60" s="20">
        <v>0</v>
      </c>
      <c r="J60" s="30"/>
      <c r="K60" s="51"/>
      <c r="L60" s="51"/>
      <c r="M60" s="58"/>
      <c r="N60" s="71"/>
      <c r="O60" s="100"/>
    </row>
    <row r="61" spans="1:15" ht="13.5" customHeight="1" thickBot="1">
      <c r="A61" s="92">
        <v>19</v>
      </c>
      <c r="B61" s="95">
        <v>17</v>
      </c>
      <c r="C61" s="95" t="s">
        <v>30</v>
      </c>
      <c r="D61" s="82" t="s">
        <v>71</v>
      </c>
      <c r="E61" s="56">
        <v>0.4305555555555556</v>
      </c>
      <c r="F61" s="25">
        <v>0.18819444444444444</v>
      </c>
      <c r="G61" s="16">
        <v>0</v>
      </c>
      <c r="H61" s="17">
        <v>0</v>
      </c>
      <c r="I61" s="17">
        <v>0</v>
      </c>
      <c r="J61" s="26">
        <v>0</v>
      </c>
      <c r="K61" s="49">
        <v>0</v>
      </c>
      <c r="L61" s="49">
        <v>0</v>
      </c>
      <c r="M61" s="57"/>
      <c r="N61" s="61"/>
      <c r="O61" s="98" t="s">
        <v>93</v>
      </c>
    </row>
    <row r="62" spans="1:15" ht="13.5" customHeight="1" thickBot="1">
      <c r="A62" s="93"/>
      <c r="B62" s="96"/>
      <c r="C62" s="96"/>
      <c r="D62" s="82" t="s">
        <v>72</v>
      </c>
      <c r="E62" s="57">
        <v>0</v>
      </c>
      <c r="F62" s="27">
        <v>0</v>
      </c>
      <c r="G62" s="18" t="str">
        <f aca="true" t="shared" si="18" ref="G62:L62">"00:"&amp;G61&amp;":00"</f>
        <v>00:0:00</v>
      </c>
      <c r="H62" s="18" t="str">
        <f t="shared" si="18"/>
        <v>00:0:00</v>
      </c>
      <c r="I62" s="18" t="str">
        <f t="shared" si="18"/>
        <v>00:0:00</v>
      </c>
      <c r="J62" s="28" t="str">
        <f t="shared" si="18"/>
        <v>00:0:00</v>
      </c>
      <c r="K62" s="50" t="str">
        <f t="shared" si="18"/>
        <v>00:0:00</v>
      </c>
      <c r="L62" s="50" t="str">
        <f t="shared" si="18"/>
        <v>00:0:00</v>
      </c>
      <c r="M62" s="57">
        <v>0</v>
      </c>
      <c r="N62" s="61">
        <v>0</v>
      </c>
      <c r="O62" s="98"/>
    </row>
    <row r="63" spans="1:15" ht="13.5" customHeight="1" thickBot="1">
      <c r="A63" s="94"/>
      <c r="B63" s="97"/>
      <c r="C63" s="97"/>
      <c r="D63" s="74" t="s">
        <v>73</v>
      </c>
      <c r="E63" s="58">
        <v>0</v>
      </c>
      <c r="F63" s="29">
        <v>0</v>
      </c>
      <c r="G63" s="19"/>
      <c r="H63" s="20">
        <v>0</v>
      </c>
      <c r="I63" s="20">
        <v>0</v>
      </c>
      <c r="J63" s="30"/>
      <c r="K63" s="51"/>
      <c r="L63" s="51"/>
      <c r="M63" s="58"/>
      <c r="N63" s="71"/>
      <c r="O63" s="101"/>
    </row>
  </sheetData>
  <sheetProtection/>
  <mergeCells count="82">
    <mergeCell ref="B49:B51"/>
    <mergeCell ref="C49:C51"/>
    <mergeCell ref="O49:O51"/>
    <mergeCell ref="B43:B45"/>
    <mergeCell ref="C43:C45"/>
    <mergeCell ref="O43:O45"/>
    <mergeCell ref="B46:B48"/>
    <mergeCell ref="C46:C48"/>
    <mergeCell ref="O46:O48"/>
    <mergeCell ref="A34:A36"/>
    <mergeCell ref="B34:B36"/>
    <mergeCell ref="C34:C36"/>
    <mergeCell ref="O34:O36"/>
    <mergeCell ref="A37:A39"/>
    <mergeCell ref="B37:B39"/>
    <mergeCell ref="C37:C39"/>
    <mergeCell ref="O37:O39"/>
    <mergeCell ref="A28:A30"/>
    <mergeCell ref="B28:B30"/>
    <mergeCell ref="C28:C30"/>
    <mergeCell ref="O28:O30"/>
    <mergeCell ref="A31:A33"/>
    <mergeCell ref="B31:B33"/>
    <mergeCell ref="C31:C33"/>
    <mergeCell ref="O31:O33"/>
    <mergeCell ref="O19:O21"/>
    <mergeCell ref="A22:A24"/>
    <mergeCell ref="B22:B24"/>
    <mergeCell ref="C22:C24"/>
    <mergeCell ref="O22:O24"/>
    <mergeCell ref="A25:A27"/>
    <mergeCell ref="B25:B27"/>
    <mergeCell ref="C25:C27"/>
    <mergeCell ref="O25:O27"/>
    <mergeCell ref="B13:B15"/>
    <mergeCell ref="C13:C15"/>
    <mergeCell ref="O13:O15"/>
    <mergeCell ref="A16:A18"/>
    <mergeCell ref="A19:A21"/>
    <mergeCell ref="B16:B18"/>
    <mergeCell ref="C16:C18"/>
    <mergeCell ref="O16:O18"/>
    <mergeCell ref="B19:B21"/>
    <mergeCell ref="C19:C21"/>
    <mergeCell ref="O40:O42"/>
    <mergeCell ref="A7:A9"/>
    <mergeCell ref="B7:B9"/>
    <mergeCell ref="C7:C9"/>
    <mergeCell ref="O7:O9"/>
    <mergeCell ref="A10:A12"/>
    <mergeCell ref="B10:B12"/>
    <mergeCell ref="C10:C12"/>
    <mergeCell ref="O10:O12"/>
    <mergeCell ref="A13:A15"/>
    <mergeCell ref="C52:C54"/>
    <mergeCell ref="A3:A6"/>
    <mergeCell ref="B3:B6"/>
    <mergeCell ref="C3:C6"/>
    <mergeCell ref="O3:O6"/>
    <mergeCell ref="M4:M6"/>
    <mergeCell ref="N4:N6"/>
    <mergeCell ref="A40:A42"/>
    <mergeCell ref="B40:B42"/>
    <mergeCell ref="C40:C42"/>
    <mergeCell ref="O52:O54"/>
    <mergeCell ref="A55:A57"/>
    <mergeCell ref="B55:B57"/>
    <mergeCell ref="C55:C57"/>
    <mergeCell ref="O55:O57"/>
    <mergeCell ref="A43:A45"/>
    <mergeCell ref="A46:A48"/>
    <mergeCell ref="A49:A51"/>
    <mergeCell ref="A52:A54"/>
    <mergeCell ref="B52:B54"/>
    <mergeCell ref="A61:A63"/>
    <mergeCell ref="B61:B63"/>
    <mergeCell ref="C61:C63"/>
    <mergeCell ref="O61:O63"/>
    <mergeCell ref="A58:A60"/>
    <mergeCell ref="B58:B60"/>
    <mergeCell ref="C58:C60"/>
    <mergeCell ref="O58:O60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27"/>
  <sheetViews>
    <sheetView zoomScalePageLayoutView="0" workbookViewId="0" topLeftCell="A1">
      <selection activeCell="A3" sqref="A3:A6"/>
    </sheetView>
  </sheetViews>
  <sheetFormatPr defaultColWidth="9.140625" defaultRowHeight="12.75"/>
  <cols>
    <col min="1" max="1" width="8.7109375" style="0" customWidth="1"/>
    <col min="2" max="2" width="8.28125" style="0" customWidth="1"/>
    <col min="3" max="3" width="4.28125" style="0" customWidth="1"/>
    <col min="4" max="4" width="28.7109375" style="0" customWidth="1"/>
    <col min="5" max="5" width="12.421875" style="0" customWidth="1"/>
    <col min="6" max="6" width="11.140625" style="0" customWidth="1"/>
    <col min="7" max="10" width="10.140625" style="0" bestFit="1" customWidth="1"/>
    <col min="11" max="13" width="11.140625" style="0" customWidth="1"/>
    <col min="14" max="14" width="11.140625" style="62" customWidth="1"/>
    <col min="15" max="15" width="13.7109375" style="0" customWidth="1"/>
    <col min="16" max="16" width="11.7109375" style="43" customWidth="1"/>
  </cols>
  <sheetData>
    <row r="1" spans="1:27" s="5" customFormat="1" ht="27">
      <c r="A1" s="21" t="s">
        <v>29</v>
      </c>
      <c r="B1" s="21"/>
      <c r="C1" s="21"/>
      <c r="D1" s="22"/>
      <c r="E1" s="22"/>
      <c r="F1" s="22"/>
      <c r="G1" s="22"/>
      <c r="H1" s="22"/>
      <c r="I1" s="22"/>
      <c r="J1" s="22"/>
      <c r="K1" s="15"/>
      <c r="N1" s="68" t="s">
        <v>26</v>
      </c>
      <c r="O1" s="68" t="s">
        <v>27</v>
      </c>
      <c r="P1" s="66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4:27" ht="12.75" customHeight="1" thickBot="1">
      <c r="N2" s="69">
        <v>0.25</v>
      </c>
      <c r="O2" s="70">
        <v>0.2604166666666667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>
      <c r="A3" s="110" t="s">
        <v>17</v>
      </c>
      <c r="B3" s="113" t="s">
        <v>10</v>
      </c>
      <c r="C3" s="116" t="s">
        <v>12</v>
      </c>
      <c r="D3" s="44" t="s">
        <v>0</v>
      </c>
      <c r="E3" s="39" t="s">
        <v>21</v>
      </c>
      <c r="F3" s="36" t="s">
        <v>1</v>
      </c>
      <c r="G3" s="37" t="s">
        <v>13</v>
      </c>
      <c r="H3" s="37" t="s">
        <v>15</v>
      </c>
      <c r="I3" s="37" t="s">
        <v>14</v>
      </c>
      <c r="J3" s="38" t="s">
        <v>20</v>
      </c>
      <c r="K3" s="52" t="s">
        <v>4</v>
      </c>
      <c r="L3" s="47" t="s">
        <v>22</v>
      </c>
      <c r="M3" s="59"/>
      <c r="N3" s="60"/>
      <c r="O3" s="119" t="s">
        <v>5</v>
      </c>
      <c r="P3" s="63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>
      <c r="A4" s="111"/>
      <c r="B4" s="114"/>
      <c r="C4" s="117"/>
      <c r="D4" s="45" t="s">
        <v>8</v>
      </c>
      <c r="E4" s="33" t="s">
        <v>2</v>
      </c>
      <c r="F4" s="31" t="s">
        <v>2</v>
      </c>
      <c r="G4" s="23" t="s">
        <v>16</v>
      </c>
      <c r="H4" s="23" t="s">
        <v>16</v>
      </c>
      <c r="I4" s="23" t="s">
        <v>16</v>
      </c>
      <c r="J4" s="32" t="s">
        <v>16</v>
      </c>
      <c r="K4" s="53" t="s">
        <v>16</v>
      </c>
      <c r="L4" s="48" t="s">
        <v>16</v>
      </c>
      <c r="M4" s="122" t="s">
        <v>23</v>
      </c>
      <c r="N4" s="125" t="s">
        <v>25</v>
      </c>
      <c r="O4" s="120"/>
      <c r="P4" s="64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>
      <c r="A5" s="111"/>
      <c r="B5" s="114"/>
      <c r="C5" s="117"/>
      <c r="D5" s="45" t="s">
        <v>9</v>
      </c>
      <c r="E5" s="33" t="s">
        <v>3</v>
      </c>
      <c r="F5" s="31" t="s">
        <v>3</v>
      </c>
      <c r="G5" s="23" t="s">
        <v>6</v>
      </c>
      <c r="H5" s="23" t="s">
        <v>6</v>
      </c>
      <c r="I5" s="23" t="s">
        <v>6</v>
      </c>
      <c r="J5" s="32" t="s">
        <v>6</v>
      </c>
      <c r="K5" s="53" t="s">
        <v>6</v>
      </c>
      <c r="L5" s="48" t="s">
        <v>6</v>
      </c>
      <c r="M5" s="123"/>
      <c r="N5" s="126" t="s">
        <v>24</v>
      </c>
      <c r="O5" s="120"/>
      <c r="P5" s="64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thickBot="1">
      <c r="A6" s="112"/>
      <c r="B6" s="115"/>
      <c r="C6" s="118"/>
      <c r="D6" s="46" t="s">
        <v>11</v>
      </c>
      <c r="E6" s="55"/>
      <c r="F6" s="34"/>
      <c r="G6" s="24"/>
      <c r="H6" s="24" t="s">
        <v>7</v>
      </c>
      <c r="I6" s="24" t="s">
        <v>7</v>
      </c>
      <c r="J6" s="35"/>
      <c r="K6" s="54"/>
      <c r="L6" s="48"/>
      <c r="M6" s="124"/>
      <c r="N6" s="127"/>
      <c r="O6" s="121"/>
      <c r="P6" s="65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>
      <c r="A7" s="92">
        <v>1</v>
      </c>
      <c r="B7" s="95">
        <v>3</v>
      </c>
      <c r="C7" s="107" t="s">
        <v>37</v>
      </c>
      <c r="D7" s="75" t="s">
        <v>38</v>
      </c>
      <c r="E7" s="56">
        <v>0.3819444444444444</v>
      </c>
      <c r="F7" s="25">
        <v>0.13749999999999998</v>
      </c>
      <c r="G7" s="16">
        <v>0</v>
      </c>
      <c r="H7" s="17">
        <v>0</v>
      </c>
      <c r="I7" s="17">
        <v>0</v>
      </c>
      <c r="J7" s="26">
        <v>0</v>
      </c>
      <c r="K7" s="49">
        <v>0</v>
      </c>
      <c r="L7" s="49">
        <v>0</v>
      </c>
      <c r="M7" s="57"/>
      <c r="N7" s="61"/>
      <c r="O7" s="98">
        <f>(F8-F7)+(G8+H8+I8+J8+K8+L8+N8)-(H9+I9)</f>
        <v>0.03990740740740745</v>
      </c>
      <c r="P7" s="67"/>
      <c r="Q7" s="1"/>
      <c r="R7" s="12"/>
      <c r="S7" s="9"/>
      <c r="T7" s="8"/>
      <c r="U7" s="13"/>
      <c r="V7" s="13"/>
      <c r="W7" s="13"/>
      <c r="X7" s="8"/>
      <c r="Y7" s="8"/>
      <c r="Z7" s="8"/>
      <c r="AA7" s="3"/>
    </row>
    <row r="8" spans="1:27" ht="12.75" customHeight="1">
      <c r="A8" s="93"/>
      <c r="B8" s="96"/>
      <c r="C8" s="108"/>
      <c r="D8" s="77" t="s">
        <v>39</v>
      </c>
      <c r="E8" s="57">
        <v>0.6104166666666667</v>
      </c>
      <c r="F8" s="27">
        <v>0.17740740740740743</v>
      </c>
      <c r="G8" s="18" t="str">
        <f aca="true" t="shared" si="0" ref="G8:L8">"00:"&amp;G7&amp;":00"</f>
        <v>00:0:00</v>
      </c>
      <c r="H8" s="18" t="str">
        <f t="shared" si="0"/>
        <v>00:0:00</v>
      </c>
      <c r="I8" s="18" t="str">
        <f t="shared" si="0"/>
        <v>00:0:00</v>
      </c>
      <c r="J8" s="28" t="str">
        <f t="shared" si="0"/>
        <v>00:0:00</v>
      </c>
      <c r="K8" s="50" t="str">
        <f t="shared" si="0"/>
        <v>00:0:00</v>
      </c>
      <c r="L8" s="50" t="str">
        <f t="shared" si="0"/>
        <v>00:0:00</v>
      </c>
      <c r="M8" s="57">
        <v>0</v>
      </c>
      <c r="N8" s="61">
        <v>0</v>
      </c>
      <c r="O8" s="102"/>
      <c r="P8" s="67"/>
      <c r="Q8" s="1"/>
      <c r="R8" s="12"/>
      <c r="S8" s="9"/>
      <c r="T8" s="8"/>
      <c r="U8" s="13"/>
      <c r="V8" s="13"/>
      <c r="W8" s="13"/>
      <c r="X8" s="8"/>
      <c r="Y8" s="8"/>
      <c r="Z8" s="8"/>
      <c r="AA8" s="3"/>
    </row>
    <row r="9" spans="1:27" ht="12.75" customHeight="1" thickBot="1">
      <c r="A9" s="94"/>
      <c r="B9" s="97"/>
      <c r="C9" s="109"/>
      <c r="D9" s="72" t="s">
        <v>36</v>
      </c>
      <c r="E9" s="58">
        <f>E8-E7-M8</f>
        <v>0.2284722222222223</v>
      </c>
      <c r="F9" s="29">
        <f>F8-F7</f>
        <v>0.03990740740740745</v>
      </c>
      <c r="G9" s="19"/>
      <c r="H9" s="20">
        <v>0</v>
      </c>
      <c r="I9" s="20">
        <v>0</v>
      </c>
      <c r="J9" s="30"/>
      <c r="K9" s="51"/>
      <c r="L9" s="51"/>
      <c r="M9" s="58"/>
      <c r="N9" s="71"/>
      <c r="O9" s="103"/>
      <c r="P9" s="67"/>
      <c r="Q9" s="1"/>
      <c r="R9" s="12"/>
      <c r="S9" s="9"/>
      <c r="T9" s="8"/>
      <c r="U9" s="13"/>
      <c r="V9" s="13"/>
      <c r="W9" s="13"/>
      <c r="X9" s="8"/>
      <c r="Y9" s="8"/>
      <c r="Z9" s="8"/>
      <c r="AA9" s="3"/>
    </row>
    <row r="10" spans="1:15" ht="13.5" customHeight="1" thickBot="1">
      <c r="A10" s="92">
        <v>2</v>
      </c>
      <c r="B10" s="95">
        <v>11</v>
      </c>
      <c r="C10" s="95" t="s">
        <v>37</v>
      </c>
      <c r="D10" s="82" t="s">
        <v>59</v>
      </c>
      <c r="E10" s="56">
        <v>0.40972222222222227</v>
      </c>
      <c r="F10" s="25">
        <v>0.16111111111111112</v>
      </c>
      <c r="G10" s="16">
        <v>0</v>
      </c>
      <c r="H10" s="17">
        <v>0</v>
      </c>
      <c r="I10" s="17">
        <v>0</v>
      </c>
      <c r="J10" s="26">
        <v>0</v>
      </c>
      <c r="K10" s="49">
        <v>0</v>
      </c>
      <c r="L10" s="49">
        <v>0</v>
      </c>
      <c r="M10" s="57"/>
      <c r="N10" s="61"/>
      <c r="O10" s="98">
        <f>(F11-F10)+(G11+H11+I11+J11+K11+L11+N11)-(H12+I12)</f>
        <v>0.04391203703703703</v>
      </c>
    </row>
    <row r="11" spans="1:15" ht="13.5" customHeight="1" thickBot="1">
      <c r="A11" s="93"/>
      <c r="B11" s="95"/>
      <c r="C11" s="95"/>
      <c r="D11" s="82" t="s">
        <v>60</v>
      </c>
      <c r="E11" s="57">
        <v>0.6416666666666667</v>
      </c>
      <c r="F11" s="27">
        <v>0.20502314814814815</v>
      </c>
      <c r="G11" s="18" t="str">
        <f aca="true" t="shared" si="1" ref="G11:L11">"00:"&amp;G10&amp;":00"</f>
        <v>00:0:00</v>
      </c>
      <c r="H11" s="18" t="str">
        <f t="shared" si="1"/>
        <v>00:0:00</v>
      </c>
      <c r="I11" s="18" t="str">
        <f t="shared" si="1"/>
        <v>00:0:00</v>
      </c>
      <c r="J11" s="28" t="str">
        <f t="shared" si="1"/>
        <v>00:0:00</v>
      </c>
      <c r="K11" s="50" t="str">
        <f t="shared" si="1"/>
        <v>00:0:00</v>
      </c>
      <c r="L11" s="50" t="str">
        <f t="shared" si="1"/>
        <v>00:0:00</v>
      </c>
      <c r="M11" s="57">
        <v>0</v>
      </c>
      <c r="N11" s="61">
        <v>0</v>
      </c>
      <c r="O11" s="98"/>
    </row>
    <row r="12" spans="1:15" ht="13.5" customHeight="1" thickBot="1">
      <c r="A12" s="94"/>
      <c r="B12" s="95"/>
      <c r="C12" s="95"/>
      <c r="D12" s="74" t="s">
        <v>36</v>
      </c>
      <c r="E12" s="58">
        <f>E11-E10-M11</f>
        <v>0.23194444444444445</v>
      </c>
      <c r="F12" s="29">
        <f>F11-F10</f>
        <v>0.04391203703703703</v>
      </c>
      <c r="G12" s="19"/>
      <c r="H12" s="20">
        <v>0</v>
      </c>
      <c r="I12" s="20">
        <v>0</v>
      </c>
      <c r="J12" s="30"/>
      <c r="K12" s="51"/>
      <c r="L12" s="51"/>
      <c r="M12" s="58"/>
      <c r="N12" s="71"/>
      <c r="O12" s="98"/>
    </row>
    <row r="13" spans="1:15" ht="13.5" customHeight="1" thickBot="1">
      <c r="A13" s="92">
        <v>3</v>
      </c>
      <c r="B13" s="95">
        <v>4</v>
      </c>
      <c r="C13" s="95" t="s">
        <v>37</v>
      </c>
      <c r="D13" s="75" t="s">
        <v>40</v>
      </c>
      <c r="E13" s="56">
        <v>0.3854166666666667</v>
      </c>
      <c r="F13" s="25">
        <v>0.13333333333333333</v>
      </c>
      <c r="G13" s="16">
        <v>0</v>
      </c>
      <c r="H13" s="17">
        <v>0</v>
      </c>
      <c r="I13" s="17">
        <v>0</v>
      </c>
      <c r="J13" s="26">
        <v>0</v>
      </c>
      <c r="K13" s="49">
        <v>0</v>
      </c>
      <c r="L13" s="49">
        <v>1</v>
      </c>
      <c r="M13" s="57"/>
      <c r="N13" s="61"/>
      <c r="O13" s="98">
        <f>(F14-F13)+(G14+H14+I14+J14+K14+L14+N14)-(H15+I15)</f>
        <v>0.04701388888888888</v>
      </c>
    </row>
    <row r="14" spans="1:15" ht="13.5" customHeight="1" thickBot="1">
      <c r="A14" s="93"/>
      <c r="B14" s="95"/>
      <c r="C14" s="95"/>
      <c r="D14" s="76" t="s">
        <v>41</v>
      </c>
      <c r="E14" s="57">
        <v>0.6319444444444444</v>
      </c>
      <c r="F14" s="27">
        <v>0.17965277777777777</v>
      </c>
      <c r="G14" s="18" t="str">
        <f aca="true" t="shared" si="2" ref="G14:L14">"00:"&amp;G13&amp;":00"</f>
        <v>00:0:00</v>
      </c>
      <c r="H14" s="18" t="str">
        <f t="shared" si="2"/>
        <v>00:0:00</v>
      </c>
      <c r="I14" s="18" t="str">
        <f t="shared" si="2"/>
        <v>00:0:00</v>
      </c>
      <c r="J14" s="28" t="str">
        <f t="shared" si="2"/>
        <v>00:0:00</v>
      </c>
      <c r="K14" s="50" t="str">
        <f t="shared" si="2"/>
        <v>00:0:00</v>
      </c>
      <c r="L14" s="50" t="str">
        <f t="shared" si="2"/>
        <v>00:1:00</v>
      </c>
      <c r="M14" s="57">
        <v>0</v>
      </c>
      <c r="N14" s="61">
        <v>0</v>
      </c>
      <c r="O14" s="102"/>
    </row>
    <row r="15" spans="1:15" ht="13.5" customHeight="1" thickBot="1">
      <c r="A15" s="94"/>
      <c r="B15" s="95"/>
      <c r="C15" s="95"/>
      <c r="D15" s="72" t="s">
        <v>33</v>
      </c>
      <c r="E15" s="58">
        <f>E14-E13-M14</f>
        <v>0.24652777777777773</v>
      </c>
      <c r="F15" s="29">
        <f>F14-F13</f>
        <v>0.04631944444444444</v>
      </c>
      <c r="G15" s="19"/>
      <c r="H15" s="20">
        <v>0</v>
      </c>
      <c r="I15" s="20">
        <v>0</v>
      </c>
      <c r="J15" s="30"/>
      <c r="K15" s="51"/>
      <c r="L15" s="51"/>
      <c r="M15" s="58"/>
      <c r="N15" s="71"/>
      <c r="O15" s="103"/>
    </row>
    <row r="16" spans="1:15" ht="13.5" customHeight="1" thickBot="1">
      <c r="A16" s="92">
        <v>4</v>
      </c>
      <c r="B16" s="95">
        <v>8</v>
      </c>
      <c r="C16" s="95" t="s">
        <v>37</v>
      </c>
      <c r="D16" s="79" t="s">
        <v>51</v>
      </c>
      <c r="E16" s="56">
        <v>0.3993055555555556</v>
      </c>
      <c r="F16" s="25">
        <v>0.14375000000000002</v>
      </c>
      <c r="G16" s="16">
        <v>0</v>
      </c>
      <c r="H16" s="17">
        <v>0</v>
      </c>
      <c r="I16" s="17">
        <v>0</v>
      </c>
      <c r="J16" s="26">
        <v>0</v>
      </c>
      <c r="K16" s="49">
        <v>0</v>
      </c>
      <c r="L16" s="49">
        <v>2</v>
      </c>
      <c r="M16" s="57"/>
      <c r="N16" s="61"/>
      <c r="O16" s="98">
        <f>(F17-F16)+(G17+H17+I17+J17+K17+L17+N17)-(H18+I18)</f>
        <v>0.05379629629629629</v>
      </c>
    </row>
    <row r="17" spans="1:15" ht="13.5" customHeight="1" thickBot="1">
      <c r="A17" s="93"/>
      <c r="B17" s="95"/>
      <c r="C17" s="96"/>
      <c r="D17" s="80" t="s">
        <v>52</v>
      </c>
      <c r="E17" s="57">
        <v>0.6270833333333333</v>
      </c>
      <c r="F17" s="27">
        <v>0.19615740740740742</v>
      </c>
      <c r="G17" s="18" t="str">
        <f aca="true" t="shared" si="3" ref="G17:L17">"00:"&amp;G16&amp;":00"</f>
        <v>00:0:00</v>
      </c>
      <c r="H17" s="18" t="str">
        <f t="shared" si="3"/>
        <v>00:0:00</v>
      </c>
      <c r="I17" s="18" t="str">
        <f t="shared" si="3"/>
        <v>00:0:00</v>
      </c>
      <c r="J17" s="28" t="str">
        <f t="shared" si="3"/>
        <v>00:0:00</v>
      </c>
      <c r="K17" s="50" t="str">
        <f t="shared" si="3"/>
        <v>00:0:00</v>
      </c>
      <c r="L17" s="50" t="str">
        <f t="shared" si="3"/>
        <v>00:2:00</v>
      </c>
      <c r="M17" s="57">
        <v>0</v>
      </c>
      <c r="N17" s="61">
        <v>0</v>
      </c>
      <c r="O17" s="99"/>
    </row>
    <row r="18" spans="1:15" ht="13.5" customHeight="1" thickBot="1">
      <c r="A18" s="94"/>
      <c r="B18" s="95"/>
      <c r="C18" s="97"/>
      <c r="D18" s="81" t="s">
        <v>53</v>
      </c>
      <c r="E18" s="58">
        <f>E17-E16-M17</f>
        <v>0.22777777777777775</v>
      </c>
      <c r="F18" s="29">
        <f>F17-F16</f>
        <v>0.0524074074074074</v>
      </c>
      <c r="G18" s="19"/>
      <c r="H18" s="20">
        <v>0</v>
      </c>
      <c r="I18" s="20">
        <v>0</v>
      </c>
      <c r="J18" s="30"/>
      <c r="K18" s="51"/>
      <c r="L18" s="51"/>
      <c r="M18" s="58"/>
      <c r="N18" s="71"/>
      <c r="O18" s="100"/>
    </row>
    <row r="19" spans="1:15" ht="12.75" customHeight="1">
      <c r="A19" s="92">
        <v>5</v>
      </c>
      <c r="B19" s="95">
        <v>13</v>
      </c>
      <c r="C19" s="95" t="s">
        <v>37</v>
      </c>
      <c r="D19" s="75" t="s">
        <v>63</v>
      </c>
      <c r="E19" s="56">
        <v>0.4166666666666667</v>
      </c>
      <c r="F19" s="25">
        <v>0.16319444444444445</v>
      </c>
      <c r="G19" s="16">
        <v>0</v>
      </c>
      <c r="H19" s="17">
        <v>0</v>
      </c>
      <c r="I19" s="17">
        <v>0</v>
      </c>
      <c r="J19" s="26">
        <v>0</v>
      </c>
      <c r="K19" s="49">
        <v>0</v>
      </c>
      <c r="L19" s="49">
        <v>1</v>
      </c>
      <c r="M19" s="57"/>
      <c r="N19" s="61"/>
      <c r="O19" s="98">
        <f>(F20-F19)+(G20+H20+I20+J20+K20+L20+N20)-(H21+I21)</f>
        <v>0.05385416666666665</v>
      </c>
    </row>
    <row r="20" spans="1:15" ht="12.75" customHeight="1">
      <c r="A20" s="93"/>
      <c r="B20" s="96"/>
      <c r="C20" s="96"/>
      <c r="D20" s="76" t="s">
        <v>64</v>
      </c>
      <c r="E20" s="57">
        <v>0.6708333333333334</v>
      </c>
      <c r="F20" s="27">
        <v>0.21635416666666665</v>
      </c>
      <c r="G20" s="18" t="str">
        <f aca="true" t="shared" si="4" ref="G20:L20">"00:"&amp;G19&amp;":00"</f>
        <v>00:0:00</v>
      </c>
      <c r="H20" s="18" t="str">
        <f t="shared" si="4"/>
        <v>00:0:00</v>
      </c>
      <c r="I20" s="18" t="str">
        <f t="shared" si="4"/>
        <v>00:0:00</v>
      </c>
      <c r="J20" s="28" t="str">
        <f t="shared" si="4"/>
        <v>00:0:00</v>
      </c>
      <c r="K20" s="50" t="str">
        <f t="shared" si="4"/>
        <v>00:0:00</v>
      </c>
      <c r="L20" s="50" t="str">
        <f t="shared" si="4"/>
        <v>00:1:00</v>
      </c>
      <c r="M20" s="57">
        <v>0</v>
      </c>
      <c r="N20" s="61">
        <v>0</v>
      </c>
      <c r="O20" s="99"/>
    </row>
    <row r="21" spans="1:15" ht="13.5" customHeight="1" thickBot="1">
      <c r="A21" s="94"/>
      <c r="B21" s="97"/>
      <c r="C21" s="97"/>
      <c r="D21" s="85" t="s">
        <v>50</v>
      </c>
      <c r="E21" s="58">
        <f>E20-E19-M20</f>
        <v>0.2541666666666667</v>
      </c>
      <c r="F21" s="29">
        <f>F20-F19</f>
        <v>0.053159722222222205</v>
      </c>
      <c r="G21" s="19"/>
      <c r="H21" s="20">
        <v>0</v>
      </c>
      <c r="I21" s="20">
        <v>0</v>
      </c>
      <c r="J21" s="30"/>
      <c r="K21" s="51"/>
      <c r="L21" s="51"/>
      <c r="M21" s="58"/>
      <c r="N21" s="71"/>
      <c r="O21" s="100"/>
    </row>
    <row r="22" spans="1:15" ht="13.5" customHeight="1" thickBot="1">
      <c r="A22" s="92">
        <v>6</v>
      </c>
      <c r="B22" s="95">
        <v>6</v>
      </c>
      <c r="C22" s="95" t="s">
        <v>37</v>
      </c>
      <c r="D22" s="79" t="s">
        <v>45</v>
      </c>
      <c r="E22" s="56">
        <v>0.3923611111111111</v>
      </c>
      <c r="F22" s="25">
        <v>0.12083333333333333</v>
      </c>
      <c r="G22" s="16">
        <v>0</v>
      </c>
      <c r="H22" s="17">
        <v>0</v>
      </c>
      <c r="I22" s="17">
        <v>0</v>
      </c>
      <c r="J22" s="26">
        <v>0</v>
      </c>
      <c r="K22" s="49">
        <v>0</v>
      </c>
      <c r="L22" s="49">
        <v>0</v>
      </c>
      <c r="M22" s="57"/>
      <c r="N22" s="61"/>
      <c r="O22" s="98">
        <f>(F23-F22)+(G23+H23+I23+J23+K23+L23+N23)-(H24+I24)</f>
        <v>0.06270833333333335</v>
      </c>
    </row>
    <row r="23" spans="1:15" ht="13.5" customHeight="1" thickBot="1">
      <c r="A23" s="93"/>
      <c r="B23" s="96"/>
      <c r="C23" s="96"/>
      <c r="D23" s="80" t="s">
        <v>46</v>
      </c>
      <c r="E23" s="57">
        <v>0.6166666666666667</v>
      </c>
      <c r="F23" s="27">
        <v>0.1835416666666667</v>
      </c>
      <c r="G23" s="18" t="str">
        <f aca="true" t="shared" si="5" ref="G23:L23">"00:"&amp;G22&amp;":00"</f>
        <v>00:0:00</v>
      </c>
      <c r="H23" s="18" t="str">
        <f t="shared" si="5"/>
        <v>00:0:00</v>
      </c>
      <c r="I23" s="18" t="str">
        <f t="shared" si="5"/>
        <v>00:0:00</v>
      </c>
      <c r="J23" s="28" t="str">
        <f t="shared" si="5"/>
        <v>00:0:00</v>
      </c>
      <c r="K23" s="50" t="str">
        <f t="shared" si="5"/>
        <v>00:0:00</v>
      </c>
      <c r="L23" s="50" t="str">
        <f t="shared" si="5"/>
        <v>00:0:00</v>
      </c>
      <c r="M23" s="57">
        <v>0</v>
      </c>
      <c r="N23" s="61">
        <v>0</v>
      </c>
      <c r="O23" s="98"/>
    </row>
    <row r="24" spans="1:15" ht="13.5" customHeight="1" thickBot="1">
      <c r="A24" s="94"/>
      <c r="B24" s="97"/>
      <c r="C24" s="97"/>
      <c r="D24" s="78" t="s">
        <v>47</v>
      </c>
      <c r="E24" s="58">
        <f>E23-E22-M23</f>
        <v>0.2243055555555556</v>
      </c>
      <c r="F24" s="29">
        <f>F23-F22</f>
        <v>0.06270833333333335</v>
      </c>
      <c r="G24" s="19"/>
      <c r="H24" s="20">
        <v>0</v>
      </c>
      <c r="I24" s="20">
        <v>0</v>
      </c>
      <c r="J24" s="30"/>
      <c r="K24" s="51"/>
      <c r="L24" s="51"/>
      <c r="M24" s="58"/>
      <c r="N24" s="71"/>
      <c r="O24" s="98"/>
    </row>
    <row r="25" spans="1:15" ht="13.5" customHeight="1" thickBot="1">
      <c r="A25" s="92">
        <v>7</v>
      </c>
      <c r="B25" s="95">
        <v>10</v>
      </c>
      <c r="C25" s="95" t="s">
        <v>37</v>
      </c>
      <c r="D25" s="83" t="s">
        <v>56</v>
      </c>
      <c r="E25" s="56">
        <v>0.40625</v>
      </c>
      <c r="F25" s="25">
        <v>0.13541666666666666</v>
      </c>
      <c r="G25" s="16">
        <v>0</v>
      </c>
      <c r="H25" s="17">
        <v>0</v>
      </c>
      <c r="I25" s="17">
        <v>0</v>
      </c>
      <c r="J25" s="26">
        <v>0</v>
      </c>
      <c r="K25" s="49">
        <v>0</v>
      </c>
      <c r="L25" s="49">
        <v>3</v>
      </c>
      <c r="M25" s="57"/>
      <c r="N25" s="61"/>
      <c r="O25" s="98">
        <f>(F26-F25)+(G26+H26+I26+J26+K26+L26+N26)-(H27+I27)</f>
        <v>0.06649305555555558</v>
      </c>
    </row>
    <row r="26" spans="1:15" ht="13.5" customHeight="1" thickBot="1">
      <c r="A26" s="93"/>
      <c r="B26" s="95"/>
      <c r="C26" s="95"/>
      <c r="D26" s="84" t="s">
        <v>57</v>
      </c>
      <c r="E26" s="57">
        <v>0.6319444444444444</v>
      </c>
      <c r="F26" s="27">
        <v>0.1998263888888889</v>
      </c>
      <c r="G26" s="18" t="str">
        <f aca="true" t="shared" si="6" ref="G26:L26">"00:"&amp;G25&amp;":00"</f>
        <v>00:0:00</v>
      </c>
      <c r="H26" s="18" t="str">
        <f t="shared" si="6"/>
        <v>00:0:00</v>
      </c>
      <c r="I26" s="18" t="str">
        <f t="shared" si="6"/>
        <v>00:0:00</v>
      </c>
      <c r="J26" s="28" t="str">
        <f t="shared" si="6"/>
        <v>00:0:00</v>
      </c>
      <c r="K26" s="50" t="str">
        <f t="shared" si="6"/>
        <v>00:0:00</v>
      </c>
      <c r="L26" s="50" t="str">
        <f t="shared" si="6"/>
        <v>00:3:00</v>
      </c>
      <c r="M26" s="57">
        <v>0</v>
      </c>
      <c r="N26" s="61">
        <v>0</v>
      </c>
      <c r="O26" s="98"/>
    </row>
    <row r="27" spans="1:15" ht="13.5" customHeight="1" thickBot="1">
      <c r="A27" s="94"/>
      <c r="B27" s="128"/>
      <c r="C27" s="128"/>
      <c r="D27" s="73" t="s">
        <v>58</v>
      </c>
      <c r="E27" s="58">
        <f>E26-E25-M26</f>
        <v>0.22569444444444442</v>
      </c>
      <c r="F27" s="29">
        <f>F26-F25</f>
        <v>0.06440972222222224</v>
      </c>
      <c r="G27" s="19"/>
      <c r="H27" s="20">
        <v>0</v>
      </c>
      <c r="I27" s="20">
        <v>0</v>
      </c>
      <c r="J27" s="30"/>
      <c r="K27" s="51"/>
      <c r="L27" s="51"/>
      <c r="M27" s="58"/>
      <c r="N27" s="71"/>
      <c r="O27" s="101"/>
    </row>
  </sheetData>
  <sheetProtection/>
  <mergeCells count="34">
    <mergeCell ref="A7:A9"/>
    <mergeCell ref="B7:B9"/>
    <mergeCell ref="C7:C9"/>
    <mergeCell ref="O7:O9"/>
    <mergeCell ref="A3:A6"/>
    <mergeCell ref="B3:B6"/>
    <mergeCell ref="C3:C6"/>
    <mergeCell ref="O3:O6"/>
    <mergeCell ref="M4:M6"/>
    <mergeCell ref="N4:N6"/>
    <mergeCell ref="A13:A15"/>
    <mergeCell ref="B13:B15"/>
    <mergeCell ref="C13:C15"/>
    <mergeCell ref="O13:O15"/>
    <mergeCell ref="A10:A12"/>
    <mergeCell ref="B10:B12"/>
    <mergeCell ref="C10:C12"/>
    <mergeCell ref="O10:O12"/>
    <mergeCell ref="A16:A18"/>
    <mergeCell ref="B16:B18"/>
    <mergeCell ref="C16:C18"/>
    <mergeCell ref="O16:O18"/>
    <mergeCell ref="A19:A21"/>
    <mergeCell ref="B19:B21"/>
    <mergeCell ref="C19:C21"/>
    <mergeCell ref="O19:O21"/>
    <mergeCell ref="A22:A24"/>
    <mergeCell ref="B22:B24"/>
    <mergeCell ref="C22:C24"/>
    <mergeCell ref="O22:O24"/>
    <mergeCell ref="A25:A27"/>
    <mergeCell ref="B25:B27"/>
    <mergeCell ref="C25:C27"/>
    <mergeCell ref="O25:O2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OpenOne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BENEŠ Michal, Ing.</dc:creator>
  <cp:keywords/>
  <dc:description/>
  <cp:lastModifiedBy>Pavel</cp:lastModifiedBy>
  <cp:lastPrinted>2018-09-08T17:04:17Z</cp:lastPrinted>
  <dcterms:created xsi:type="dcterms:W3CDTF">2004-09-03T07:23:59Z</dcterms:created>
  <dcterms:modified xsi:type="dcterms:W3CDTF">2018-09-09T10:14:15Z</dcterms:modified>
  <cp:category/>
  <cp:version/>
  <cp:contentType/>
  <cp:contentStatus/>
</cp:coreProperties>
</file>